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5" i="1" l="1"/>
  <c r="E94" i="1"/>
  <c r="C89" i="1" l="1"/>
  <c r="C28" i="1"/>
  <c r="C95" i="1"/>
  <c r="E31" i="1"/>
  <c r="E32" i="1"/>
  <c r="E33" i="1"/>
  <c r="E34" i="1"/>
  <c r="E19" i="1"/>
  <c r="E93" i="1"/>
  <c r="C83" i="1" l="1"/>
  <c r="C74" i="1"/>
  <c r="C67" i="1" l="1"/>
  <c r="C60" i="1"/>
  <c r="C52" i="1"/>
  <c r="C45" i="1"/>
  <c r="C35" i="1"/>
  <c r="C21" i="1"/>
  <c r="C96" i="1" l="1"/>
</calcChain>
</file>

<file path=xl/sharedStrings.xml><?xml version="1.0" encoding="utf-8"?>
<sst xmlns="http://schemas.openxmlformats.org/spreadsheetml/2006/main" count="83" uniqueCount="56">
  <si>
    <t>ՀԱՍՏԻՔԻ</t>
  </si>
  <si>
    <t>ԱՆՎԱՆՈՒՄԸ</t>
  </si>
  <si>
    <t xml:space="preserve">ՀԱՍՏԻՔԱՅԻՆ </t>
  </si>
  <si>
    <t>ՄԻԱՎՈՐԸ</t>
  </si>
  <si>
    <t>ՊԱՇՏՈՆԱՅԻՆ</t>
  </si>
  <si>
    <t>ԴՐՈՒՅՔԱՉԱՓԸ</t>
  </si>
  <si>
    <t>(սահմանվում է հաստիքային մեկ միավորի համար)</t>
  </si>
  <si>
    <t xml:space="preserve">ՀԱՎԵԼԱՎՃԱՐԸ </t>
  </si>
  <si>
    <t>Աշխատավարձի չափը</t>
  </si>
  <si>
    <t>ՀԱՄԱՅՆՔԱՅԻՆ ՔԱՂԱՔԱԿԱՆ ՊԱՇՏՈՆՆԵՐ</t>
  </si>
  <si>
    <t>Համայնքի ղեկավար</t>
  </si>
  <si>
    <t>Համայնքի ղեկավարի տեղակալ</t>
  </si>
  <si>
    <t>Ընդամենը</t>
  </si>
  <si>
    <t xml:space="preserve">ՀԱՄԱՅՆՔԱՅԻՆ </t>
  </si>
  <si>
    <t>Համայնքի ղեկավարի խորհրդական</t>
  </si>
  <si>
    <t>Համայնքի ղեկավարի մամուլի քարտուղար</t>
  </si>
  <si>
    <t>Համայնքի ղեկավարի օգնական</t>
  </si>
  <si>
    <t>ՀԱՄԱՅՆՔԱՅԻՆ ՎԱՐՉԱԿԱՆ ՊԱՇՏՈՆՆԵՐ</t>
  </si>
  <si>
    <t>ՀԱՄԱՅՆՔԱՅԻՆ ԾԱՌԱՅՈՒԹՅԱՆ ՊԱՇՏՈՆՆԵՐ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</si>
  <si>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</si>
  <si>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</si>
  <si>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</si>
  <si>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</si>
  <si>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</si>
  <si>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</si>
  <si>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Զարգացման ծրագրերի, տուրիզմի, առևտրի,սպասարկման և գովազդի բաժին</t>
  </si>
  <si>
    <t>Աշխատակազմ (կառուցվածքային ստորաբաժանումների մեջ չներառված պաշտոններ)</t>
  </si>
  <si>
    <t>ՏԵԽՆԻԿԱԿԱՆ ՍՊԱՍԱՐԿՈՒՄ ԻՐԱԿԱՆԱՑՆՈՂ ԱՆՁՆԱԿԱԶՄ</t>
  </si>
  <si>
    <t>Վարորդ</t>
  </si>
  <si>
    <t>ՔԱՂԱՔԱՑԻԱԿԱՆ ԱՇԽԱՏԱՆՔ ԻՐԱԿԱՆԱՑՆՈՂ ԱՆՁՆԱԿԱԶՄ</t>
  </si>
  <si>
    <t>Անասնաբույժ</t>
  </si>
  <si>
    <t>Համայնքի ղեկավարի առաջին  տեղակալ</t>
  </si>
  <si>
    <t>Քաղաքաշինության և ճարտարապետության բաժին</t>
  </si>
  <si>
    <t>Սոցիալական աջակցության և առողջապահության , Կրթության, մշակույթի, սպորտի և երիտասարդության հարցերի բաժին</t>
  </si>
  <si>
    <r>
      <t xml:space="preserve">Ցանցային </t>
    </r>
    <r>
      <rPr>
        <b/>
        <i/>
        <sz val="9"/>
        <color theme="1"/>
        <rFont val="Calibri"/>
        <family val="2"/>
        <charset val="204"/>
      </rPr>
      <t> </t>
    </r>
    <r>
      <rPr>
        <b/>
        <i/>
        <sz val="9"/>
        <color theme="1"/>
        <rFont val="GHEA Grapalat"/>
        <family val="3"/>
      </rPr>
      <t>ադմինիստրատոր</t>
    </r>
  </si>
  <si>
    <t xml:space="preserve">Գործավար </t>
  </si>
  <si>
    <t>Տնտեսվար</t>
  </si>
  <si>
    <t xml:space="preserve">Հավաքարար   </t>
  </si>
  <si>
    <t xml:space="preserve">Առաջատար մասնագետ </t>
  </si>
  <si>
    <t xml:space="preserve">Գլխավոր մասնագետ </t>
  </si>
  <si>
    <t>Առաջատար մասնագետ /վարչական օպերատոր/</t>
  </si>
  <si>
    <t>Առաջին կարգի մասնագետ /վարչական օպերատոր/</t>
  </si>
  <si>
    <t>Գլխավոր մասնագետ /ՔԿԱԳ/</t>
  </si>
  <si>
    <t>Ավգանու խմբակցության փորձագետ</t>
  </si>
  <si>
    <t xml:space="preserve"> Ավագանու խմբակցության գործավար</t>
  </si>
  <si>
    <t xml:space="preserve">Հավելված 2                                      ՀՀ Լոռու մարզի Տաշիր համայնքի ավագանու              2022 թվականի     հոկտեմբերի 28-ի                 N 10-Ա որոշման </t>
  </si>
  <si>
    <t>Աշխատակիցների թվաքանակ ՝ 128</t>
  </si>
  <si>
    <t xml:space="preserve">ՏԱՇԻՐ ՀԱՄԱՅՆՔԻ ՂԵԿԱՎԱՐ՝                                          Է.   ԱՐՇԱԿՅԱՆ </t>
  </si>
  <si>
    <t>ՀԱՄԱՅՆՔԱՅԻՆ ՀԱՅԵՑՈՂԱԿԱՆ ՊԱՇՏՈՆՆԵՐ</t>
  </si>
  <si>
    <t>Գյուղատնտեսություն  հողօգտագործման և բնապահպանության բաժին</t>
  </si>
  <si>
    <t>Ֆինանսատնտեսագիտական, եկամուտների հաշվառման և հավաքագրման բաժին</t>
  </si>
  <si>
    <t xml:space="preserve">      ԸՆԴԱՄԵՆԸ    ԱՇԽԱՏԱԿԱԶՄ </t>
  </si>
  <si>
    <t>Վարչական ղեկավար (Մեծավան)</t>
  </si>
  <si>
    <t>Վարչական ղեկավար (Լեռնահովիտ, Կաթնառատ, Նորաշեն, Սարչապետ, Պրիվոլյնոյե, Միխայլովկա)</t>
  </si>
  <si>
    <t>Վարչական ղեկավար (Բլագոդարնոյե, Սարատովկա, Մեդովկա, Ձորամուտ, Արծնի )</t>
  </si>
  <si>
    <t>Վարչական ղեկավար (Մեղվահովիտ, Դաշտադեմ, Նովոսելցովո, Ապավեն, Պետրովկա, Ձյունաշող, Պաղաղբյուր)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</si>
</sst>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sz val="9"/>
      <color theme="1"/>
      <name val="Calibri"/>
      <family val="2"/>
      <scheme val="minor"/>
    </font>
    <font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Calibri"/>
      <family val="2"/>
      <charset val="204"/>
    </font>
    <font>
      <b/>
      <i/>
      <sz val="9"/>
      <name val="GHEA Grapalat"/>
      <family val="3"/>
    </font>
    <font>
      <sz val="9"/>
      <color theme="1"/>
      <name val="GHEA Grapalat"/>
      <family val="3"/>
    </font>
    <font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15" xfId="0" applyFont="1" applyBorder="1"/>
    <xf numFmtId="0" fontId="2" fillId="0" borderId="0" xfId="0" applyFont="1"/>
    <xf numFmtId="0" fontId="2" fillId="0" borderId="16" xfId="0" applyFont="1" applyBorder="1"/>
    <xf numFmtId="0" fontId="2" fillId="0" borderId="0" xfId="0" applyFont="1" applyBorder="1" applyAlignment="1">
      <alignment horizontal="center"/>
    </xf>
    <xf numFmtId="0" fontId="2" fillId="0" borderId="17" xfId="0" applyFont="1" applyBorder="1"/>
    <xf numFmtId="0" fontId="3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9" xfId="0" applyFont="1" applyFill="1" applyBorder="1"/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/>
    <xf numFmtId="0" fontId="2" fillId="2" borderId="30" xfId="0" applyFont="1" applyFill="1" applyBorder="1"/>
    <xf numFmtId="0" fontId="2" fillId="0" borderId="32" xfId="0" applyFont="1" applyBorder="1"/>
    <xf numFmtId="0" fontId="2" fillId="0" borderId="2" xfId="0" applyFont="1" applyBorder="1"/>
    <xf numFmtId="0" fontId="2" fillId="0" borderId="33" xfId="0" applyFont="1" applyBorder="1"/>
    <xf numFmtId="0" fontId="2" fillId="2" borderId="32" xfId="0" applyFont="1" applyFill="1" applyBorder="1"/>
    <xf numFmtId="0" fontId="2" fillId="3" borderId="30" xfId="0" applyFont="1" applyFill="1" applyBorder="1"/>
    <xf numFmtId="0" fontId="1" fillId="0" borderId="28" xfId="0" applyFont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0" fontId="1" fillId="3" borderId="28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4" borderId="1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28" xfId="0" applyFont="1" applyFill="1" applyBorder="1" applyAlignment="1">
      <alignment horizontal="justify" vertical="center" wrapText="1"/>
    </xf>
    <xf numFmtId="0" fontId="2" fillId="4" borderId="33" xfId="0" applyFont="1" applyFill="1" applyBorder="1"/>
    <xf numFmtId="0" fontId="2" fillId="4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B1" workbookViewId="0">
      <selection activeCell="C19" sqref="C19"/>
    </sheetView>
  </sheetViews>
  <sheetFormatPr defaultRowHeight="12" x14ac:dyDescent="0.2"/>
  <cols>
    <col min="1" max="1" width="1" style="2" hidden="1" customWidth="1"/>
    <col min="2" max="2" width="45.28515625" style="2" customWidth="1"/>
    <col min="3" max="3" width="20.7109375" style="2" customWidth="1"/>
    <col min="4" max="4" width="20.85546875" style="2" customWidth="1"/>
    <col min="5" max="6" width="0.140625" style="2" hidden="1" customWidth="1"/>
    <col min="7" max="7" width="12.42578125" style="2" hidden="1" customWidth="1"/>
    <col min="8" max="8" width="21.140625" style="2" hidden="1" customWidth="1"/>
    <col min="9" max="9" width="14.85546875" style="3" hidden="1" customWidth="1"/>
    <col min="10" max="16384" width="9.140625" style="2"/>
  </cols>
  <sheetData>
    <row r="1" spans="1:9" ht="0.75" customHeight="1" x14ac:dyDescent="0.2">
      <c r="A1" s="113"/>
      <c r="B1" s="113"/>
      <c r="C1" s="113"/>
      <c r="D1" s="113"/>
      <c r="E1" s="113"/>
      <c r="F1" s="113"/>
      <c r="G1" s="113"/>
      <c r="H1" s="113"/>
      <c r="I1" s="1"/>
    </row>
    <row r="2" spans="1:9" hidden="1" x14ac:dyDescent="0.2">
      <c r="A2" s="113"/>
      <c r="B2" s="113"/>
      <c r="C2" s="113"/>
      <c r="D2" s="113"/>
      <c r="E2" s="113"/>
      <c r="F2" s="113"/>
      <c r="G2" s="113"/>
      <c r="H2" s="113"/>
    </row>
    <row r="3" spans="1:9" hidden="1" x14ac:dyDescent="0.2">
      <c r="A3" s="113"/>
      <c r="B3" s="113"/>
      <c r="C3" s="113"/>
      <c r="D3" s="113"/>
      <c r="E3" s="113"/>
      <c r="F3" s="113"/>
      <c r="G3" s="113"/>
      <c r="H3" s="113"/>
    </row>
    <row r="4" spans="1:9" hidden="1" x14ac:dyDescent="0.2">
      <c r="A4" s="113"/>
      <c r="B4" s="113"/>
      <c r="C4" s="113"/>
      <c r="D4" s="113"/>
      <c r="E4" s="113"/>
      <c r="F4" s="113"/>
      <c r="G4" s="113"/>
      <c r="H4" s="113"/>
    </row>
    <row r="5" spans="1:9" hidden="1" x14ac:dyDescent="0.2">
      <c r="A5" s="113"/>
      <c r="B5" s="113"/>
      <c r="C5" s="113"/>
      <c r="D5" s="113"/>
      <c r="E5" s="113"/>
      <c r="F5" s="113"/>
      <c r="G5" s="113"/>
      <c r="H5" s="113"/>
    </row>
    <row r="6" spans="1:9" hidden="1" x14ac:dyDescent="0.2">
      <c r="A6" s="113"/>
      <c r="B6" s="113"/>
      <c r="C6" s="113"/>
      <c r="D6" s="113"/>
      <c r="E6" s="113"/>
      <c r="F6" s="113"/>
      <c r="G6" s="113"/>
      <c r="H6" s="113"/>
    </row>
    <row r="7" spans="1:9" hidden="1" x14ac:dyDescent="0.2">
      <c r="A7" s="113"/>
      <c r="B7" s="113"/>
      <c r="C7" s="113"/>
      <c r="D7" s="113"/>
      <c r="E7" s="113"/>
      <c r="F7" s="113"/>
      <c r="G7" s="113"/>
      <c r="H7" s="113"/>
    </row>
    <row r="8" spans="1:9" ht="53.25" hidden="1" customHeight="1" thickBot="1" x14ac:dyDescent="0.25">
      <c r="A8" s="137"/>
      <c r="B8" s="137"/>
      <c r="C8" s="137"/>
      <c r="D8" s="137"/>
      <c r="E8" s="114"/>
      <c r="F8" s="114"/>
      <c r="G8" s="114"/>
      <c r="H8" s="114"/>
    </row>
    <row r="9" spans="1:9" ht="20.25" customHeight="1" x14ac:dyDescent="0.2">
      <c r="A9" s="69"/>
      <c r="B9" s="69"/>
      <c r="C9" s="69"/>
      <c r="D9" s="69"/>
      <c r="E9" s="69"/>
      <c r="F9" s="69"/>
      <c r="G9" s="69"/>
      <c r="H9" s="69"/>
      <c r="I9" s="5"/>
    </row>
    <row r="10" spans="1:9" ht="81" customHeight="1" x14ac:dyDescent="0.2">
      <c r="A10" s="4"/>
      <c r="B10" s="140"/>
      <c r="C10" s="140"/>
      <c r="D10" s="141" t="s">
        <v>45</v>
      </c>
      <c r="E10" s="4"/>
      <c r="F10" s="4"/>
      <c r="G10" s="4"/>
      <c r="H10" s="4"/>
      <c r="I10" s="5"/>
    </row>
    <row r="11" spans="1:9" ht="35.25" customHeight="1" thickBot="1" x14ac:dyDescent="0.25">
      <c r="A11" s="135" t="s">
        <v>46</v>
      </c>
      <c r="B11" s="135"/>
      <c r="C11" s="135"/>
      <c r="D11" s="135"/>
      <c r="E11" s="21"/>
      <c r="F11" s="21"/>
      <c r="G11" s="21"/>
      <c r="H11" s="21"/>
      <c r="I11" s="5"/>
    </row>
    <row r="12" spans="1:9" ht="27" customHeight="1" x14ac:dyDescent="0.2">
      <c r="A12" s="124" t="s">
        <v>0</v>
      </c>
      <c r="B12" s="125"/>
      <c r="C12" s="52" t="s">
        <v>2</v>
      </c>
      <c r="D12" s="127" t="s">
        <v>4</v>
      </c>
      <c r="E12" s="128"/>
      <c r="F12" s="91" t="s">
        <v>7</v>
      </c>
      <c r="G12" s="118"/>
      <c r="H12" s="121" t="s">
        <v>8</v>
      </c>
      <c r="I12" s="115"/>
    </row>
    <row r="13" spans="1:9" ht="24.75" customHeight="1" x14ac:dyDescent="0.2">
      <c r="A13" s="126" t="s">
        <v>1</v>
      </c>
      <c r="B13" s="119"/>
      <c r="C13" s="39" t="s">
        <v>3</v>
      </c>
      <c r="D13" s="129" t="s">
        <v>5</v>
      </c>
      <c r="E13" s="130"/>
      <c r="F13" s="95"/>
      <c r="G13" s="119"/>
      <c r="H13" s="122"/>
      <c r="I13" s="116"/>
    </row>
    <row r="14" spans="1:9" ht="48" customHeight="1" thickBot="1" x14ac:dyDescent="0.25">
      <c r="A14" s="126"/>
      <c r="B14" s="119"/>
      <c r="C14" s="53"/>
      <c r="D14" s="131" t="s">
        <v>6</v>
      </c>
      <c r="E14" s="132"/>
      <c r="F14" s="95"/>
      <c r="G14" s="119"/>
      <c r="H14" s="122"/>
      <c r="I14" s="117"/>
    </row>
    <row r="15" spans="1:9" ht="14.25" hidden="1" customHeight="1" thickBot="1" x14ac:dyDescent="0.25">
      <c r="A15" s="93"/>
      <c r="B15" s="120"/>
      <c r="C15" s="37"/>
      <c r="D15" s="133"/>
      <c r="E15" s="134"/>
      <c r="F15" s="93"/>
      <c r="G15" s="120"/>
      <c r="H15" s="123"/>
      <c r="I15" s="40"/>
    </row>
    <row r="16" spans="1:9" ht="24.75" customHeight="1" thickBot="1" x14ac:dyDescent="0.25">
      <c r="A16" s="91" t="s">
        <v>9</v>
      </c>
      <c r="B16" s="91"/>
      <c r="C16" s="91"/>
      <c r="D16" s="91"/>
      <c r="E16" s="91"/>
      <c r="F16" s="91"/>
      <c r="G16" s="91"/>
      <c r="H16" s="92"/>
      <c r="I16" s="40"/>
    </row>
    <row r="17" spans="1:9" ht="12.75" hidden="1" customHeight="1" thickBot="1" x14ac:dyDescent="0.25">
      <c r="A17" s="94"/>
      <c r="B17" s="94"/>
      <c r="C17" s="94"/>
      <c r="D17" s="94"/>
      <c r="E17" s="94"/>
      <c r="F17" s="94"/>
      <c r="G17" s="94"/>
      <c r="H17" s="96"/>
      <c r="I17" s="40"/>
    </row>
    <row r="18" spans="1:9" ht="25.5" customHeight="1" thickBot="1" x14ac:dyDescent="0.25">
      <c r="A18" s="74" t="s">
        <v>10</v>
      </c>
      <c r="B18" s="83"/>
      <c r="C18" s="6">
        <v>1</v>
      </c>
      <c r="D18" s="71">
        <v>460000</v>
      </c>
      <c r="E18" s="73"/>
      <c r="F18" s="83"/>
      <c r="G18" s="75"/>
      <c r="H18" s="47"/>
      <c r="I18" s="40"/>
    </row>
    <row r="19" spans="1:9" ht="25.5" customHeight="1" thickBot="1" x14ac:dyDescent="0.25">
      <c r="A19" s="23"/>
      <c r="B19" s="29" t="s">
        <v>31</v>
      </c>
      <c r="C19" s="6">
        <v>1</v>
      </c>
      <c r="D19" s="65">
        <v>370000</v>
      </c>
      <c r="E19" s="66">
        <f>SUM(D19)</f>
        <v>370000</v>
      </c>
      <c r="F19" s="29"/>
      <c r="G19" s="24"/>
      <c r="H19" s="47"/>
      <c r="I19" s="40"/>
    </row>
    <row r="20" spans="1:9" ht="21.75" customHeight="1" thickBot="1" x14ac:dyDescent="0.25">
      <c r="A20" s="74" t="s">
        <v>11</v>
      </c>
      <c r="B20" s="75"/>
      <c r="C20" s="35">
        <v>1</v>
      </c>
      <c r="D20" s="71">
        <v>360000</v>
      </c>
      <c r="E20" s="73"/>
      <c r="F20" s="83"/>
      <c r="G20" s="75"/>
      <c r="H20" s="47"/>
      <c r="I20" s="40"/>
    </row>
    <row r="21" spans="1:9" ht="19.5" customHeight="1" thickBot="1" x14ac:dyDescent="0.25">
      <c r="A21" s="77" t="s">
        <v>12</v>
      </c>
      <c r="B21" s="78"/>
      <c r="C21" s="7">
        <f>SUM(C18:C20)</f>
        <v>3</v>
      </c>
      <c r="D21" s="79"/>
      <c r="E21" s="99"/>
      <c r="F21" s="144"/>
      <c r="G21" s="78"/>
      <c r="H21" s="48"/>
      <c r="I21" s="41"/>
    </row>
    <row r="22" spans="1:9" ht="14.25" thickBot="1" x14ac:dyDescent="0.25">
      <c r="A22" s="36"/>
      <c r="B22" s="36"/>
      <c r="C22" s="34"/>
      <c r="D22" s="36"/>
      <c r="E22" s="36"/>
      <c r="F22" s="36"/>
      <c r="G22" s="36"/>
      <c r="H22" s="49"/>
      <c r="I22" s="40"/>
    </row>
    <row r="23" spans="1:9" ht="31.5" customHeight="1" thickBot="1" x14ac:dyDescent="0.25">
      <c r="A23" s="63" t="s">
        <v>13</v>
      </c>
      <c r="B23" s="91" t="s">
        <v>48</v>
      </c>
      <c r="C23" s="91"/>
      <c r="D23" s="91"/>
      <c r="E23" s="67"/>
      <c r="F23" s="111"/>
      <c r="G23" s="111"/>
      <c r="H23" s="109"/>
      <c r="I23" s="40"/>
    </row>
    <row r="24" spans="1:9" ht="3.75" hidden="1" customHeight="1" thickBot="1" x14ac:dyDescent="0.25">
      <c r="A24" s="64"/>
      <c r="B24" s="64"/>
      <c r="C24" s="64"/>
      <c r="D24" s="64"/>
      <c r="E24" s="68"/>
      <c r="F24" s="112"/>
      <c r="G24" s="112"/>
      <c r="H24" s="110"/>
      <c r="I24" s="40"/>
    </row>
    <row r="25" spans="1:9" ht="23.25" customHeight="1" thickBot="1" x14ac:dyDescent="0.25">
      <c r="A25" s="74" t="s">
        <v>14</v>
      </c>
      <c r="B25" s="75"/>
      <c r="C25" s="9">
        <v>2</v>
      </c>
      <c r="D25" s="71">
        <v>330000</v>
      </c>
      <c r="E25" s="73"/>
      <c r="F25" s="83"/>
      <c r="G25" s="75"/>
      <c r="H25" s="47"/>
      <c r="I25" s="42"/>
    </row>
    <row r="26" spans="1:9" ht="18.75" customHeight="1" thickBot="1" x14ac:dyDescent="0.25">
      <c r="A26" s="74" t="s">
        <v>15</v>
      </c>
      <c r="B26" s="75"/>
      <c r="C26" s="35">
        <v>1</v>
      </c>
      <c r="D26" s="71">
        <v>220000</v>
      </c>
      <c r="E26" s="73"/>
      <c r="F26" s="83"/>
      <c r="G26" s="75"/>
      <c r="H26" s="47"/>
      <c r="I26" s="43"/>
    </row>
    <row r="27" spans="1:9" ht="14.25" thickBot="1" x14ac:dyDescent="0.25">
      <c r="A27" s="74" t="s">
        <v>16</v>
      </c>
      <c r="B27" s="75"/>
      <c r="C27" s="35">
        <v>2</v>
      </c>
      <c r="D27" s="71">
        <v>310000</v>
      </c>
      <c r="E27" s="73"/>
      <c r="F27" s="83"/>
      <c r="G27" s="75"/>
      <c r="H27" s="47"/>
      <c r="I27" s="44"/>
    </row>
    <row r="28" spans="1:9" ht="14.25" thickBot="1" x14ac:dyDescent="0.25">
      <c r="A28" s="77" t="s">
        <v>12</v>
      </c>
      <c r="B28" s="78"/>
      <c r="C28" s="7">
        <f>SUM(C25:C27)</f>
        <v>5</v>
      </c>
      <c r="D28" s="79"/>
      <c r="E28" s="99"/>
      <c r="F28" s="144"/>
      <c r="G28" s="78"/>
      <c r="H28" s="48"/>
      <c r="I28" s="41"/>
    </row>
    <row r="29" spans="1:9" x14ac:dyDescent="0.2">
      <c r="A29" s="91" t="s">
        <v>17</v>
      </c>
      <c r="B29" s="91"/>
      <c r="C29" s="91"/>
      <c r="D29" s="91"/>
      <c r="E29" s="91"/>
      <c r="F29" s="91"/>
      <c r="G29" s="91"/>
      <c r="H29" s="92"/>
      <c r="I29" s="40"/>
    </row>
    <row r="30" spans="1:9" ht="30" customHeight="1" thickBot="1" x14ac:dyDescent="0.25">
      <c r="A30" s="94"/>
      <c r="B30" s="94"/>
      <c r="C30" s="94"/>
      <c r="D30" s="94"/>
      <c r="E30" s="94"/>
      <c r="F30" s="94"/>
      <c r="G30" s="94"/>
      <c r="H30" s="96"/>
      <c r="I30" s="40"/>
    </row>
    <row r="31" spans="1:9" ht="26.25" customHeight="1" thickBot="1" x14ac:dyDescent="0.25">
      <c r="A31" s="38"/>
      <c r="B31" s="10" t="s">
        <v>52</v>
      </c>
      <c r="C31" s="35">
        <v>1</v>
      </c>
      <c r="D31" s="16">
        <v>300000</v>
      </c>
      <c r="E31" s="35">
        <f>SUM(D31)</f>
        <v>300000</v>
      </c>
      <c r="F31" s="38"/>
      <c r="G31" s="10"/>
      <c r="H31" s="47"/>
      <c r="I31" s="40"/>
    </row>
    <row r="32" spans="1:9" ht="39" customHeight="1" thickBot="1" x14ac:dyDescent="0.25">
      <c r="A32" s="38"/>
      <c r="B32" s="10" t="s">
        <v>53</v>
      </c>
      <c r="C32" s="35">
        <v>6</v>
      </c>
      <c r="D32" s="17">
        <v>250000</v>
      </c>
      <c r="E32" s="35">
        <f>SUM(D32)</f>
        <v>250000</v>
      </c>
      <c r="F32" s="38"/>
      <c r="G32" s="10"/>
      <c r="H32" s="47"/>
      <c r="I32" s="40"/>
    </row>
    <row r="33" spans="1:9" ht="29.25" customHeight="1" thickBot="1" x14ac:dyDescent="0.25">
      <c r="A33" s="38"/>
      <c r="B33" s="10" t="s">
        <v>54</v>
      </c>
      <c r="C33" s="35">
        <v>5</v>
      </c>
      <c r="D33" s="17">
        <v>220000</v>
      </c>
      <c r="E33" s="35">
        <f>SUM(D33)</f>
        <v>220000</v>
      </c>
      <c r="F33" s="38"/>
      <c r="G33" s="10"/>
      <c r="H33" s="47"/>
      <c r="I33" s="40"/>
    </row>
    <row r="34" spans="1:9" ht="42.75" customHeight="1" thickBot="1" x14ac:dyDescent="0.25">
      <c r="A34" s="38"/>
      <c r="B34" s="10" t="s">
        <v>55</v>
      </c>
      <c r="C34" s="35">
        <v>7</v>
      </c>
      <c r="D34" s="17">
        <v>200000</v>
      </c>
      <c r="E34" s="35">
        <f>SUM(D34)</f>
        <v>200000</v>
      </c>
      <c r="F34" s="38"/>
      <c r="G34" s="10"/>
      <c r="H34" s="47"/>
      <c r="I34" s="40"/>
    </row>
    <row r="35" spans="1:9" ht="14.25" thickBot="1" x14ac:dyDescent="0.25">
      <c r="A35" s="77" t="s">
        <v>12</v>
      </c>
      <c r="B35" s="78"/>
      <c r="C35" s="7">
        <f>SUM(C31:C34)</f>
        <v>19</v>
      </c>
      <c r="D35" s="79"/>
      <c r="E35" s="80"/>
      <c r="F35" s="77"/>
      <c r="G35" s="78"/>
      <c r="H35" s="48"/>
      <c r="I35" s="41"/>
    </row>
    <row r="36" spans="1:9" x14ac:dyDescent="0.2">
      <c r="A36" s="91" t="s">
        <v>18</v>
      </c>
      <c r="B36" s="91"/>
      <c r="C36" s="91"/>
      <c r="D36" s="91"/>
      <c r="E36" s="91"/>
      <c r="F36" s="91"/>
      <c r="G36" s="91"/>
      <c r="H36" s="92"/>
      <c r="I36" s="40"/>
    </row>
    <row r="37" spans="1:9" ht="31.5" customHeight="1" thickBot="1" x14ac:dyDescent="0.25">
      <c r="A37" s="94"/>
      <c r="B37" s="94"/>
      <c r="C37" s="94"/>
      <c r="D37" s="94"/>
      <c r="E37" s="94"/>
      <c r="F37" s="94"/>
      <c r="G37" s="94"/>
      <c r="H37" s="96"/>
      <c r="I37" s="40"/>
    </row>
    <row r="38" spans="1:9" ht="14.25" thickBot="1" x14ac:dyDescent="0.25">
      <c r="A38" s="74" t="s">
        <v>19</v>
      </c>
      <c r="B38" s="75"/>
      <c r="C38" s="35">
        <v>1</v>
      </c>
      <c r="D38" s="71">
        <v>370000</v>
      </c>
      <c r="E38" s="73"/>
      <c r="F38" s="83"/>
      <c r="G38" s="75"/>
      <c r="H38" s="47"/>
      <c r="I38" s="40"/>
    </row>
    <row r="39" spans="1:9" x14ac:dyDescent="0.2">
      <c r="A39" s="100" t="s">
        <v>32</v>
      </c>
      <c r="B39" s="100"/>
      <c r="C39" s="100"/>
      <c r="D39" s="100"/>
      <c r="E39" s="100"/>
      <c r="F39" s="100"/>
      <c r="G39" s="100"/>
      <c r="H39" s="101"/>
      <c r="I39" s="40"/>
    </row>
    <row r="40" spans="1:9" ht="26.25" customHeight="1" thickBot="1" x14ac:dyDescent="0.25">
      <c r="A40" s="102"/>
      <c r="B40" s="102"/>
      <c r="C40" s="102"/>
      <c r="D40" s="102"/>
      <c r="E40" s="102"/>
      <c r="F40" s="102"/>
      <c r="G40" s="102"/>
      <c r="H40" s="103"/>
      <c r="I40" s="40"/>
    </row>
    <row r="41" spans="1:9" ht="24.75" customHeight="1" thickBot="1" x14ac:dyDescent="0.25">
      <c r="A41" s="74" t="s">
        <v>20</v>
      </c>
      <c r="B41" s="75"/>
      <c r="C41" s="35">
        <v>1</v>
      </c>
      <c r="D41" s="71">
        <v>310000</v>
      </c>
      <c r="E41" s="73"/>
      <c r="F41" s="83"/>
      <c r="G41" s="75"/>
      <c r="H41" s="47"/>
      <c r="I41" s="40"/>
    </row>
    <row r="42" spans="1:9" ht="21.75" customHeight="1" thickBot="1" x14ac:dyDescent="0.25">
      <c r="A42" s="74" t="s">
        <v>22</v>
      </c>
      <c r="B42" s="75"/>
      <c r="C42" s="35">
        <v>1</v>
      </c>
      <c r="D42" s="71">
        <v>220000</v>
      </c>
      <c r="E42" s="73"/>
      <c r="F42" s="83"/>
      <c r="G42" s="75"/>
      <c r="H42" s="47"/>
      <c r="I42" s="40"/>
    </row>
    <row r="43" spans="1:9" ht="22.5" customHeight="1" thickBot="1" x14ac:dyDescent="0.25">
      <c r="A43" s="74" t="s">
        <v>23</v>
      </c>
      <c r="B43" s="75"/>
      <c r="C43" s="35">
        <v>2</v>
      </c>
      <c r="D43" s="71">
        <v>180000</v>
      </c>
      <c r="E43" s="73"/>
      <c r="F43" s="83"/>
      <c r="G43" s="75"/>
      <c r="H43" s="47"/>
      <c r="I43" s="40"/>
    </row>
    <row r="44" spans="1:9" ht="14.25" thickBot="1" x14ac:dyDescent="0.25">
      <c r="A44" s="74" t="s">
        <v>24</v>
      </c>
      <c r="B44" s="75"/>
      <c r="C44" s="35">
        <v>1</v>
      </c>
      <c r="D44" s="71">
        <v>130000</v>
      </c>
      <c r="E44" s="73"/>
      <c r="F44" s="83"/>
      <c r="G44" s="75"/>
      <c r="H44" s="47"/>
      <c r="I44" s="40"/>
    </row>
    <row r="45" spans="1:9" ht="14.25" thickBot="1" x14ac:dyDescent="0.25">
      <c r="A45" s="104" t="s">
        <v>12</v>
      </c>
      <c r="B45" s="105"/>
      <c r="C45" s="11">
        <f>SUM(C41:C44)</f>
        <v>5</v>
      </c>
      <c r="D45" s="106"/>
      <c r="E45" s="107"/>
      <c r="F45" s="104"/>
      <c r="G45" s="108"/>
      <c r="H45" s="50"/>
      <c r="I45" s="45"/>
    </row>
    <row r="46" spans="1:9" s="12" customFormat="1" ht="31.5" customHeight="1" x14ac:dyDescent="0.2">
      <c r="A46" s="100" t="s">
        <v>49</v>
      </c>
      <c r="B46" s="100"/>
      <c r="C46" s="139"/>
      <c r="D46" s="100"/>
      <c r="E46" s="100"/>
      <c r="F46" s="100"/>
      <c r="G46" s="100"/>
      <c r="H46" s="101"/>
      <c r="I46" s="115"/>
    </row>
    <row r="47" spans="1:9" ht="18" customHeight="1" thickBot="1" x14ac:dyDescent="0.25">
      <c r="A47" s="102"/>
      <c r="B47" s="102"/>
      <c r="C47" s="102"/>
      <c r="D47" s="102"/>
      <c r="E47" s="102"/>
      <c r="F47" s="102"/>
      <c r="G47" s="102"/>
      <c r="H47" s="103"/>
      <c r="I47" s="117"/>
    </row>
    <row r="48" spans="1:9" ht="21.75" customHeight="1" thickBot="1" x14ac:dyDescent="0.25">
      <c r="A48" s="74" t="s">
        <v>20</v>
      </c>
      <c r="B48" s="75"/>
      <c r="C48" s="35">
        <v>1</v>
      </c>
      <c r="D48" s="71">
        <v>310000</v>
      </c>
      <c r="E48" s="73"/>
      <c r="F48" s="83"/>
      <c r="G48" s="75"/>
      <c r="H48" s="47"/>
      <c r="I48" s="12"/>
    </row>
    <row r="49" spans="1:9" ht="26.25" customHeight="1" thickBot="1" x14ac:dyDescent="0.25">
      <c r="A49" s="74" t="s">
        <v>22</v>
      </c>
      <c r="B49" s="75"/>
      <c r="C49" s="35">
        <v>2</v>
      </c>
      <c r="D49" s="71">
        <v>220000</v>
      </c>
      <c r="E49" s="73"/>
      <c r="F49" s="83"/>
      <c r="G49" s="75"/>
      <c r="H49" s="47"/>
      <c r="I49" s="12"/>
    </row>
    <row r="50" spans="1:9" ht="26.25" customHeight="1" thickBot="1" x14ac:dyDescent="0.25">
      <c r="A50" s="74" t="s">
        <v>23</v>
      </c>
      <c r="B50" s="75"/>
      <c r="C50" s="35">
        <v>2</v>
      </c>
      <c r="D50" s="71">
        <v>180000</v>
      </c>
      <c r="E50" s="73"/>
      <c r="F50" s="83"/>
      <c r="G50" s="75"/>
      <c r="H50" s="47"/>
      <c r="I50" s="12"/>
    </row>
    <row r="51" spans="1:9" ht="23.25" customHeight="1" thickBot="1" x14ac:dyDescent="0.25">
      <c r="A51" s="74" t="s">
        <v>24</v>
      </c>
      <c r="B51" s="75"/>
      <c r="C51" s="35">
        <v>1</v>
      </c>
      <c r="D51" s="71">
        <v>130000</v>
      </c>
      <c r="E51" s="73"/>
      <c r="F51" s="83"/>
      <c r="G51" s="75"/>
      <c r="H51" s="47"/>
      <c r="I51" s="12"/>
    </row>
    <row r="52" spans="1:9" ht="26.25" customHeight="1" thickBot="1" x14ac:dyDescent="0.25">
      <c r="A52" s="77" t="s">
        <v>12</v>
      </c>
      <c r="B52" s="78"/>
      <c r="C52" s="7">
        <f>SUM(C48:C51)</f>
        <v>6</v>
      </c>
      <c r="D52" s="79"/>
      <c r="E52" s="99"/>
      <c r="F52" s="144"/>
      <c r="G52" s="78"/>
      <c r="H52" s="48"/>
      <c r="I52" s="15"/>
    </row>
    <row r="53" spans="1:9" ht="18.75" customHeight="1" x14ac:dyDescent="0.2">
      <c r="A53" s="100" t="s">
        <v>50</v>
      </c>
      <c r="B53" s="100"/>
      <c r="C53" s="100"/>
      <c r="D53" s="100"/>
      <c r="E53" s="100"/>
      <c r="F53" s="100"/>
      <c r="G53" s="100"/>
      <c r="H53" s="101"/>
      <c r="I53" s="115"/>
    </row>
    <row r="54" spans="1:9" ht="12.75" thickBot="1" x14ac:dyDescent="0.25">
      <c r="A54" s="102"/>
      <c r="B54" s="102"/>
      <c r="C54" s="102"/>
      <c r="D54" s="102"/>
      <c r="E54" s="102"/>
      <c r="F54" s="102"/>
      <c r="G54" s="102"/>
      <c r="H54" s="103"/>
      <c r="I54" s="117"/>
    </row>
    <row r="55" spans="1:9" ht="25.5" customHeight="1" thickBot="1" x14ac:dyDescent="0.25">
      <c r="A55" s="74" t="s">
        <v>20</v>
      </c>
      <c r="B55" s="75"/>
      <c r="C55" s="35">
        <v>1</v>
      </c>
      <c r="D55" s="71">
        <v>310000</v>
      </c>
      <c r="E55" s="73"/>
      <c r="F55" s="83"/>
      <c r="G55" s="75"/>
      <c r="H55" s="47"/>
      <c r="I55" s="40"/>
    </row>
    <row r="56" spans="1:9" ht="21.75" customHeight="1" thickBot="1" x14ac:dyDescent="0.25">
      <c r="A56" s="74" t="s">
        <v>21</v>
      </c>
      <c r="B56" s="75"/>
      <c r="C56" s="35">
        <v>1</v>
      </c>
      <c r="D56" s="71">
        <v>280000</v>
      </c>
      <c r="E56" s="73"/>
      <c r="F56" s="83"/>
      <c r="G56" s="75"/>
      <c r="H56" s="47"/>
      <c r="I56" s="40"/>
    </row>
    <row r="57" spans="1:9" ht="22.5" customHeight="1" thickBot="1" x14ac:dyDescent="0.25">
      <c r="A57" s="74" t="s">
        <v>22</v>
      </c>
      <c r="B57" s="75"/>
      <c r="C57" s="35">
        <v>2</v>
      </c>
      <c r="D57" s="71">
        <v>220000</v>
      </c>
      <c r="E57" s="73"/>
      <c r="F57" s="83"/>
      <c r="G57" s="75"/>
      <c r="H57" s="47"/>
      <c r="I57" s="40"/>
    </row>
    <row r="58" spans="1:9" ht="22.5" customHeight="1" thickBot="1" x14ac:dyDescent="0.25">
      <c r="A58" s="74" t="s">
        <v>23</v>
      </c>
      <c r="B58" s="75"/>
      <c r="C58" s="35">
        <v>4</v>
      </c>
      <c r="D58" s="71">
        <v>180000</v>
      </c>
      <c r="E58" s="73"/>
      <c r="F58" s="83"/>
      <c r="G58" s="75"/>
      <c r="H58" s="47"/>
      <c r="I58" s="40"/>
    </row>
    <row r="59" spans="1:9" ht="14.25" thickBot="1" x14ac:dyDescent="0.25">
      <c r="A59" s="74" t="s">
        <v>24</v>
      </c>
      <c r="B59" s="75"/>
      <c r="C59" s="35">
        <v>1</v>
      </c>
      <c r="D59" s="71">
        <v>130000</v>
      </c>
      <c r="E59" s="73"/>
      <c r="F59" s="83"/>
      <c r="G59" s="75"/>
      <c r="H59" s="47"/>
      <c r="I59" s="40"/>
    </row>
    <row r="60" spans="1:9" ht="14.25" thickBot="1" x14ac:dyDescent="0.25">
      <c r="A60" s="77" t="s">
        <v>12</v>
      </c>
      <c r="B60" s="78"/>
      <c r="C60" s="7">
        <f>SUM(C55:C59)</f>
        <v>9</v>
      </c>
      <c r="D60" s="79"/>
      <c r="E60" s="80"/>
      <c r="F60" s="77"/>
      <c r="G60" s="78"/>
      <c r="H60" s="48"/>
      <c r="I60" s="41"/>
    </row>
    <row r="61" spans="1:9" ht="18.75" customHeight="1" x14ac:dyDescent="0.2">
      <c r="A61" s="100" t="s">
        <v>25</v>
      </c>
      <c r="B61" s="100"/>
      <c r="C61" s="100"/>
      <c r="D61" s="100"/>
      <c r="E61" s="100"/>
      <c r="F61" s="100"/>
      <c r="G61" s="100"/>
      <c r="H61" s="101"/>
      <c r="I61" s="115"/>
    </row>
    <row r="62" spans="1:9" ht="12.75" thickBot="1" x14ac:dyDescent="0.25">
      <c r="A62" s="102"/>
      <c r="B62" s="102"/>
      <c r="C62" s="102"/>
      <c r="D62" s="102"/>
      <c r="E62" s="102"/>
      <c r="F62" s="102"/>
      <c r="G62" s="102"/>
      <c r="H62" s="103"/>
      <c r="I62" s="117"/>
    </row>
    <row r="63" spans="1:9" ht="21" customHeight="1" thickBot="1" x14ac:dyDescent="0.25">
      <c r="A63" s="74" t="s">
        <v>20</v>
      </c>
      <c r="B63" s="75"/>
      <c r="C63" s="35">
        <v>1</v>
      </c>
      <c r="D63" s="71">
        <v>310000</v>
      </c>
      <c r="E63" s="73"/>
      <c r="F63" s="83"/>
      <c r="G63" s="75"/>
      <c r="H63" s="47"/>
      <c r="I63" s="40"/>
    </row>
    <row r="64" spans="1:9" ht="22.5" customHeight="1" thickBot="1" x14ac:dyDescent="0.25">
      <c r="A64" s="74" t="s">
        <v>22</v>
      </c>
      <c r="B64" s="75"/>
      <c r="C64" s="35">
        <v>1</v>
      </c>
      <c r="D64" s="71">
        <v>220000</v>
      </c>
      <c r="E64" s="73"/>
      <c r="F64" s="83"/>
      <c r="G64" s="75"/>
      <c r="H64" s="47"/>
      <c r="I64" s="40"/>
    </row>
    <row r="65" spans="1:9" ht="21" customHeight="1" thickBot="1" x14ac:dyDescent="0.25">
      <c r="A65" s="74" t="s">
        <v>23</v>
      </c>
      <c r="B65" s="75"/>
      <c r="C65" s="35">
        <v>2</v>
      </c>
      <c r="D65" s="71">
        <v>180000</v>
      </c>
      <c r="E65" s="73"/>
      <c r="F65" s="83"/>
      <c r="G65" s="75"/>
      <c r="H65" s="47"/>
      <c r="I65" s="40"/>
    </row>
    <row r="66" spans="1:9" ht="21" customHeight="1" thickBot="1" x14ac:dyDescent="0.25">
      <c r="A66" s="74" t="s">
        <v>24</v>
      </c>
      <c r="B66" s="75"/>
      <c r="C66" s="35">
        <v>1</v>
      </c>
      <c r="D66" s="71">
        <v>130000</v>
      </c>
      <c r="E66" s="73"/>
      <c r="F66" s="83"/>
      <c r="G66" s="75"/>
      <c r="H66" s="47"/>
      <c r="I66" s="40"/>
    </row>
    <row r="67" spans="1:9" ht="19.5" customHeight="1" thickBot="1" x14ac:dyDescent="0.25">
      <c r="A67" s="77" t="s">
        <v>12</v>
      </c>
      <c r="B67" s="78"/>
      <c r="C67" s="7">
        <f>SUM(C63:C66)</f>
        <v>5</v>
      </c>
      <c r="D67" s="79"/>
      <c r="E67" s="80"/>
      <c r="F67" s="77"/>
      <c r="G67" s="78"/>
      <c r="H67" s="48"/>
      <c r="I67" s="41"/>
    </row>
    <row r="68" spans="1:9" x14ac:dyDescent="0.2">
      <c r="A68" s="100" t="s">
        <v>33</v>
      </c>
      <c r="B68" s="100"/>
      <c r="C68" s="100"/>
      <c r="D68" s="100"/>
      <c r="E68" s="100"/>
      <c r="F68" s="100"/>
      <c r="G68" s="100"/>
      <c r="H68" s="101"/>
      <c r="I68" s="115"/>
    </row>
    <row r="69" spans="1:9" ht="12.75" thickBot="1" x14ac:dyDescent="0.25">
      <c r="A69" s="102"/>
      <c r="B69" s="102"/>
      <c r="C69" s="102"/>
      <c r="D69" s="102"/>
      <c r="E69" s="102"/>
      <c r="F69" s="102"/>
      <c r="G69" s="102"/>
      <c r="H69" s="103"/>
      <c r="I69" s="117"/>
    </row>
    <row r="70" spans="1:9" ht="24" customHeight="1" thickBot="1" x14ac:dyDescent="0.25">
      <c r="A70" s="74" t="s">
        <v>20</v>
      </c>
      <c r="B70" s="75"/>
      <c r="C70" s="35">
        <v>1</v>
      </c>
      <c r="D70" s="71">
        <v>310000</v>
      </c>
      <c r="E70" s="73"/>
      <c r="F70" s="83"/>
      <c r="G70" s="75"/>
      <c r="H70" s="47"/>
      <c r="I70" s="40"/>
    </row>
    <row r="71" spans="1:9" ht="24.75" customHeight="1" thickBot="1" x14ac:dyDescent="0.25">
      <c r="A71" s="74" t="s">
        <v>22</v>
      </c>
      <c r="B71" s="75"/>
      <c r="C71" s="35">
        <v>2</v>
      </c>
      <c r="D71" s="71">
        <v>220000</v>
      </c>
      <c r="E71" s="73"/>
      <c r="F71" s="83"/>
      <c r="G71" s="75"/>
      <c r="H71" s="47"/>
      <c r="I71" s="40"/>
    </row>
    <row r="72" spans="1:9" ht="24.75" customHeight="1" thickBot="1" x14ac:dyDescent="0.25">
      <c r="A72" s="74" t="s">
        <v>23</v>
      </c>
      <c r="B72" s="75"/>
      <c r="C72" s="35">
        <v>2</v>
      </c>
      <c r="D72" s="71">
        <v>180000</v>
      </c>
      <c r="E72" s="73"/>
      <c r="F72" s="83"/>
      <c r="G72" s="75"/>
      <c r="H72" s="47"/>
      <c r="I72" s="40"/>
    </row>
    <row r="73" spans="1:9" ht="14.25" thickBot="1" x14ac:dyDescent="0.25">
      <c r="A73" s="74" t="s">
        <v>24</v>
      </c>
      <c r="B73" s="75"/>
      <c r="C73" s="35">
        <v>1</v>
      </c>
      <c r="D73" s="71">
        <v>130000</v>
      </c>
      <c r="E73" s="73"/>
      <c r="F73" s="83"/>
      <c r="G73" s="75"/>
      <c r="H73" s="47"/>
      <c r="I73" s="40"/>
    </row>
    <row r="74" spans="1:9" ht="14.25" thickBot="1" x14ac:dyDescent="0.25">
      <c r="A74" s="70"/>
      <c r="B74" s="14" t="s">
        <v>12</v>
      </c>
      <c r="C74" s="7">
        <f>SUM(C70:C73)</f>
        <v>6</v>
      </c>
      <c r="D74" s="7"/>
      <c r="E74" s="79"/>
      <c r="F74" s="80"/>
      <c r="G74" s="79"/>
      <c r="H74" s="99"/>
      <c r="I74" s="41"/>
    </row>
    <row r="75" spans="1:9" ht="18.75" customHeight="1" x14ac:dyDescent="0.2">
      <c r="A75" s="91" t="s">
        <v>26</v>
      </c>
      <c r="B75" s="91"/>
      <c r="C75" s="91"/>
      <c r="D75" s="91"/>
      <c r="E75" s="91"/>
      <c r="F75" s="91"/>
      <c r="G75" s="91"/>
      <c r="H75" s="92"/>
      <c r="I75" s="40"/>
    </row>
    <row r="76" spans="1:9" ht="12.75" thickBot="1" x14ac:dyDescent="0.25">
      <c r="A76" s="94"/>
      <c r="B76" s="94"/>
      <c r="C76" s="94"/>
      <c r="D76" s="95"/>
      <c r="E76" s="95"/>
      <c r="F76" s="95"/>
      <c r="G76" s="95"/>
      <c r="H76" s="96"/>
      <c r="I76" s="40"/>
    </row>
    <row r="77" spans="1:9" ht="24.75" customHeight="1" thickBot="1" x14ac:dyDescent="0.25">
      <c r="A77" s="74" t="s">
        <v>42</v>
      </c>
      <c r="B77" s="75"/>
      <c r="C77" s="33">
        <v>1</v>
      </c>
      <c r="D77" s="97">
        <v>220000</v>
      </c>
      <c r="E77" s="98"/>
      <c r="F77" s="76"/>
      <c r="G77" s="76"/>
      <c r="H77" s="47"/>
      <c r="I77" s="40"/>
    </row>
    <row r="78" spans="1:9" ht="30.75" customHeight="1" thickBot="1" x14ac:dyDescent="0.25">
      <c r="A78" s="23"/>
      <c r="B78" s="24" t="s">
        <v>39</v>
      </c>
      <c r="C78" s="35">
        <v>6</v>
      </c>
      <c r="D78" s="32">
        <v>220000</v>
      </c>
      <c r="E78" s="20"/>
      <c r="F78" s="26"/>
      <c r="G78" s="26"/>
      <c r="H78" s="47"/>
      <c r="I78" s="40"/>
    </row>
    <row r="79" spans="1:9" ht="39.75" customHeight="1" thickBot="1" x14ac:dyDescent="0.25">
      <c r="A79" s="23"/>
      <c r="B79" s="24" t="s">
        <v>40</v>
      </c>
      <c r="C79" s="35">
        <v>12</v>
      </c>
      <c r="D79" s="32">
        <v>180000</v>
      </c>
      <c r="E79" s="20"/>
      <c r="F79" s="26"/>
      <c r="G79" s="26"/>
      <c r="H79" s="47"/>
      <c r="I79" s="40"/>
    </row>
    <row r="80" spans="1:9" ht="42.75" customHeight="1" thickBot="1" x14ac:dyDescent="0.25">
      <c r="A80" s="74" t="s">
        <v>38</v>
      </c>
      <c r="B80" s="75"/>
      <c r="C80" s="35">
        <v>12</v>
      </c>
      <c r="D80" s="71">
        <v>180000</v>
      </c>
      <c r="E80" s="73"/>
      <c r="F80" s="76"/>
      <c r="G80" s="76"/>
      <c r="H80" s="47"/>
      <c r="I80" s="40"/>
    </row>
    <row r="81" spans="1:9" ht="32.25" customHeight="1" thickBot="1" x14ac:dyDescent="0.25">
      <c r="A81" s="74" t="s">
        <v>41</v>
      </c>
      <c r="B81" s="75"/>
      <c r="C81" s="35">
        <v>7</v>
      </c>
      <c r="D81" s="71">
        <v>130000</v>
      </c>
      <c r="E81" s="73"/>
      <c r="F81" s="76"/>
      <c r="G81" s="76"/>
      <c r="H81" s="47"/>
      <c r="I81" s="40"/>
    </row>
    <row r="82" spans="1:9" ht="32.25" customHeight="1" thickBot="1" x14ac:dyDescent="0.25">
      <c r="A82" s="23"/>
      <c r="B82" s="24" t="s">
        <v>24</v>
      </c>
      <c r="C82" s="35">
        <v>4</v>
      </c>
      <c r="D82" s="71">
        <v>130000</v>
      </c>
      <c r="E82" s="73"/>
      <c r="F82" s="8"/>
      <c r="G82" s="8"/>
      <c r="H82" s="47"/>
      <c r="I82" s="40"/>
    </row>
    <row r="83" spans="1:9" ht="14.25" thickBot="1" x14ac:dyDescent="0.25">
      <c r="A83" s="77" t="s">
        <v>12</v>
      </c>
      <c r="B83" s="78"/>
      <c r="C83" s="7">
        <f>SUM(C77:C82)</f>
        <v>42</v>
      </c>
      <c r="D83" s="79"/>
      <c r="E83" s="80"/>
      <c r="F83" s="81"/>
      <c r="G83" s="82"/>
      <c r="H83" s="48"/>
      <c r="I83" s="41"/>
    </row>
    <row r="84" spans="1:9" ht="27" customHeight="1" thickBot="1" x14ac:dyDescent="0.25">
      <c r="A84" s="72" t="s">
        <v>27</v>
      </c>
      <c r="B84" s="72"/>
      <c r="C84" s="72"/>
      <c r="D84" s="72"/>
      <c r="E84" s="72"/>
      <c r="F84" s="72"/>
      <c r="G84" s="72"/>
      <c r="H84" s="73"/>
      <c r="I84" s="40"/>
    </row>
    <row r="85" spans="1:9" ht="21" customHeight="1" thickBot="1" x14ac:dyDescent="0.25">
      <c r="A85" s="23"/>
      <c r="B85" s="24" t="s">
        <v>37</v>
      </c>
      <c r="C85" s="35">
        <v>8</v>
      </c>
      <c r="D85" s="22">
        <v>110000</v>
      </c>
      <c r="E85" s="25"/>
      <c r="F85" s="29"/>
      <c r="G85" s="24"/>
      <c r="H85" s="47"/>
      <c r="I85" s="40"/>
    </row>
    <row r="86" spans="1:9" ht="23.25" customHeight="1" thickBot="1" x14ac:dyDescent="0.25">
      <c r="A86" s="74" t="s">
        <v>35</v>
      </c>
      <c r="B86" s="75"/>
      <c r="C86" s="35">
        <v>1</v>
      </c>
      <c r="D86" s="84">
        <v>180000</v>
      </c>
      <c r="E86" s="85"/>
      <c r="F86" s="83"/>
      <c r="G86" s="75"/>
      <c r="H86" s="47"/>
      <c r="I86" s="40"/>
    </row>
    <row r="87" spans="1:9" ht="23.25" customHeight="1" thickBot="1" x14ac:dyDescent="0.25">
      <c r="A87" s="23"/>
      <c r="B87" s="24" t="s">
        <v>36</v>
      </c>
      <c r="C87" s="35">
        <v>1</v>
      </c>
      <c r="D87" s="30">
        <v>110000</v>
      </c>
      <c r="E87" s="31"/>
      <c r="F87" s="29"/>
      <c r="G87" s="24"/>
      <c r="H87" s="47"/>
      <c r="I87" s="40"/>
    </row>
    <row r="88" spans="1:9" ht="14.25" thickBot="1" x14ac:dyDescent="0.25">
      <c r="A88" s="74" t="s">
        <v>28</v>
      </c>
      <c r="B88" s="75"/>
      <c r="C88" s="35">
        <v>1</v>
      </c>
      <c r="D88" s="71">
        <v>180000</v>
      </c>
      <c r="E88" s="73"/>
      <c r="F88" s="83"/>
      <c r="G88" s="75"/>
      <c r="H88" s="47"/>
      <c r="I88" s="40"/>
    </row>
    <row r="89" spans="1:9" ht="14.25" thickBot="1" x14ac:dyDescent="0.25">
      <c r="A89" s="77" t="s">
        <v>12</v>
      </c>
      <c r="B89" s="78"/>
      <c r="C89" s="7">
        <f>SUM(C85:C88)</f>
        <v>11</v>
      </c>
      <c r="D89" s="79"/>
      <c r="E89" s="80"/>
      <c r="F89" s="77"/>
      <c r="G89" s="78"/>
      <c r="H89" s="48"/>
      <c r="I89" s="41"/>
    </row>
    <row r="90" spans="1:9" ht="37.5" customHeight="1" thickBot="1" x14ac:dyDescent="0.25">
      <c r="A90" s="72" t="s">
        <v>29</v>
      </c>
      <c r="B90" s="72"/>
      <c r="C90" s="72"/>
      <c r="D90" s="72"/>
      <c r="E90" s="72"/>
      <c r="F90" s="72"/>
      <c r="G90" s="72"/>
      <c r="H90" s="73"/>
      <c r="I90" s="40"/>
    </row>
    <row r="91" spans="1:9" ht="20.25" customHeight="1" thickBot="1" x14ac:dyDescent="0.25">
      <c r="A91" s="74" t="s">
        <v>34</v>
      </c>
      <c r="B91" s="75"/>
      <c r="C91" s="35">
        <v>0.5</v>
      </c>
      <c r="D91" s="71">
        <v>160000</v>
      </c>
      <c r="E91" s="73"/>
      <c r="F91" s="83"/>
      <c r="G91" s="75"/>
      <c r="H91" s="47"/>
      <c r="I91" s="40"/>
    </row>
    <row r="92" spans="1:9" ht="25.5" customHeight="1" thickBot="1" x14ac:dyDescent="0.25">
      <c r="A92" s="74" t="s">
        <v>30</v>
      </c>
      <c r="B92" s="75"/>
      <c r="C92" s="35">
        <v>6</v>
      </c>
      <c r="D92" s="71">
        <v>110000</v>
      </c>
      <c r="E92" s="73"/>
      <c r="F92" s="83"/>
      <c r="G92" s="75"/>
      <c r="H92" s="47"/>
      <c r="I92" s="40"/>
    </row>
    <row r="93" spans="1:9" s="62" customFormat="1" ht="22.5" customHeight="1" thickBot="1" x14ac:dyDescent="0.25">
      <c r="A93" s="54"/>
      <c r="B93" s="55" t="s">
        <v>43</v>
      </c>
      <c r="C93" s="56">
        <v>1</v>
      </c>
      <c r="D93" s="57">
        <v>120000</v>
      </c>
      <c r="E93" s="58">
        <f>SUM(D93)</f>
        <v>120000</v>
      </c>
      <c r="F93" s="59"/>
      <c r="G93" s="55"/>
      <c r="H93" s="60"/>
      <c r="I93" s="61"/>
    </row>
    <row r="94" spans="1:9" ht="23.25" customHeight="1" thickBot="1" x14ac:dyDescent="0.25">
      <c r="A94" s="23"/>
      <c r="B94" s="24" t="s">
        <v>44</v>
      </c>
      <c r="C94" s="35">
        <v>2</v>
      </c>
      <c r="D94" s="30">
        <v>110000</v>
      </c>
      <c r="E94" s="31">
        <f>SUM(D94)</f>
        <v>110000</v>
      </c>
      <c r="F94" s="29"/>
      <c r="G94" s="24"/>
      <c r="H94" s="47"/>
      <c r="I94" s="40"/>
    </row>
    <row r="95" spans="1:9" ht="25.5" customHeight="1" thickBot="1" x14ac:dyDescent="0.25">
      <c r="A95" s="23"/>
      <c r="B95" s="27" t="s">
        <v>12</v>
      </c>
      <c r="C95" s="7">
        <f>SUM(C91:C94)</f>
        <v>9.5</v>
      </c>
      <c r="D95" s="28"/>
      <c r="E95" s="19">
        <f>SUM(D95)</f>
        <v>0</v>
      </c>
      <c r="F95" s="18"/>
      <c r="G95" s="27"/>
      <c r="H95" s="48"/>
      <c r="I95" s="41"/>
    </row>
    <row r="96" spans="1:9" ht="26.25" customHeight="1" thickBot="1" x14ac:dyDescent="0.25">
      <c r="A96" s="86" t="s">
        <v>51</v>
      </c>
      <c r="B96" s="87"/>
      <c r="C96" s="13">
        <f>C21+C28+C35+C38+C45+C52+C60+C67+C74+C83+C89+C95</f>
        <v>121.5</v>
      </c>
      <c r="D96" s="88">
        <v>20146000</v>
      </c>
      <c r="E96" s="89"/>
      <c r="F96" s="90"/>
      <c r="G96" s="87"/>
      <c r="H96" s="51"/>
      <c r="I96" s="46"/>
    </row>
    <row r="97" spans="2:9" x14ac:dyDescent="0.2">
      <c r="I97" s="136"/>
    </row>
    <row r="98" spans="2:9" x14ac:dyDescent="0.2">
      <c r="I98" s="137"/>
    </row>
    <row r="99" spans="2:9" x14ac:dyDescent="0.2">
      <c r="I99" s="137"/>
    </row>
    <row r="100" spans="2:9" ht="16.5" x14ac:dyDescent="0.3">
      <c r="B100" s="142" t="s">
        <v>47</v>
      </c>
      <c r="C100" s="143"/>
      <c r="D100" s="143"/>
      <c r="I100" s="137"/>
    </row>
    <row r="101" spans="2:9" x14ac:dyDescent="0.2">
      <c r="I101" s="137"/>
    </row>
    <row r="102" spans="2:9" x14ac:dyDescent="0.2">
      <c r="I102" s="137"/>
    </row>
    <row r="103" spans="2:9" x14ac:dyDescent="0.2">
      <c r="I103" s="137"/>
    </row>
    <row r="104" spans="2:9" x14ac:dyDescent="0.2">
      <c r="I104" s="137"/>
    </row>
    <row r="105" spans="2:9" x14ac:dyDescent="0.2">
      <c r="I105" s="137"/>
    </row>
    <row r="106" spans="2:9" x14ac:dyDescent="0.2">
      <c r="I106" s="137"/>
    </row>
    <row r="107" spans="2:9" x14ac:dyDescent="0.2">
      <c r="I107" s="137"/>
    </row>
    <row r="108" spans="2:9" x14ac:dyDescent="0.2">
      <c r="I108" s="137"/>
    </row>
    <row r="109" spans="2:9" x14ac:dyDescent="0.2">
      <c r="I109" s="137"/>
    </row>
    <row r="110" spans="2:9" x14ac:dyDescent="0.2">
      <c r="I110" s="137"/>
    </row>
    <row r="111" spans="2:9" x14ac:dyDescent="0.2">
      <c r="I111" s="137"/>
    </row>
    <row r="112" spans="2:9" x14ac:dyDescent="0.2">
      <c r="I112" s="137"/>
    </row>
    <row r="113" spans="9:9" x14ac:dyDescent="0.2">
      <c r="I113" s="137"/>
    </row>
    <row r="114" spans="9:9" x14ac:dyDescent="0.2">
      <c r="I114" s="137"/>
    </row>
    <row r="115" spans="9:9" x14ac:dyDescent="0.2">
      <c r="I115" s="138"/>
    </row>
  </sheetData>
  <mergeCells count="168">
    <mergeCell ref="B100:D100"/>
    <mergeCell ref="B23:D23"/>
    <mergeCell ref="A49:B49"/>
    <mergeCell ref="D49:E49"/>
    <mergeCell ref="A50:B50"/>
    <mergeCell ref="A36:H37"/>
    <mergeCell ref="A38:B38"/>
    <mergeCell ref="D38:E38"/>
    <mergeCell ref="F38:G38"/>
    <mergeCell ref="A42:B42"/>
    <mergeCell ref="D42:E42"/>
    <mergeCell ref="F42:G42"/>
    <mergeCell ref="A43:B43"/>
    <mergeCell ref="D43:E43"/>
    <mergeCell ref="F43:G43"/>
    <mergeCell ref="A39:H40"/>
    <mergeCell ref="A41:B41"/>
    <mergeCell ref="D41:E41"/>
    <mergeCell ref="F41:G41"/>
    <mergeCell ref="F48:G48"/>
    <mergeCell ref="A44:B44"/>
    <mergeCell ref="D44:E44"/>
    <mergeCell ref="I46:I47"/>
    <mergeCell ref="I97:I115"/>
    <mergeCell ref="I53:I54"/>
    <mergeCell ref="I61:I62"/>
    <mergeCell ref="I68:I69"/>
    <mergeCell ref="F49:G49"/>
    <mergeCell ref="A53:H54"/>
    <mergeCell ref="A55:B55"/>
    <mergeCell ref="D55:E55"/>
    <mergeCell ref="F55:G55"/>
    <mergeCell ref="A56:B56"/>
    <mergeCell ref="D56:E56"/>
    <mergeCell ref="F56:G56"/>
    <mergeCell ref="A51:B51"/>
    <mergeCell ref="D51:E51"/>
    <mergeCell ref="F51:G51"/>
    <mergeCell ref="A52:B52"/>
    <mergeCell ref="D52:E52"/>
    <mergeCell ref="F52:G52"/>
    <mergeCell ref="A59:B59"/>
    <mergeCell ref="F50:G50"/>
    <mergeCell ref="A46:H47"/>
    <mergeCell ref="A48:B48"/>
    <mergeCell ref="D48:E48"/>
    <mergeCell ref="A1:H8"/>
    <mergeCell ref="I12:I14"/>
    <mergeCell ref="F12:G15"/>
    <mergeCell ref="H12:H15"/>
    <mergeCell ref="A16:H17"/>
    <mergeCell ref="A18:B18"/>
    <mergeCell ref="D18:E18"/>
    <mergeCell ref="F18:G18"/>
    <mergeCell ref="A12:B12"/>
    <mergeCell ref="A13:B13"/>
    <mergeCell ref="A14:B14"/>
    <mergeCell ref="A15:B15"/>
    <mergeCell ref="D12:E12"/>
    <mergeCell ref="D13:E13"/>
    <mergeCell ref="D14:E14"/>
    <mergeCell ref="D15:E15"/>
    <mergeCell ref="A11:D11"/>
    <mergeCell ref="A21:B21"/>
    <mergeCell ref="D21:E21"/>
    <mergeCell ref="F21:G21"/>
    <mergeCell ref="A20:B20"/>
    <mergeCell ref="D20:E20"/>
    <mergeCell ref="F20:G20"/>
    <mergeCell ref="A35:B35"/>
    <mergeCell ref="D35:E35"/>
    <mergeCell ref="F35:G35"/>
    <mergeCell ref="A26:B26"/>
    <mergeCell ref="D26:E26"/>
    <mergeCell ref="F26:G26"/>
    <mergeCell ref="A29:H30"/>
    <mergeCell ref="A27:B27"/>
    <mergeCell ref="D27:E27"/>
    <mergeCell ref="F27:G27"/>
    <mergeCell ref="A28:B28"/>
    <mergeCell ref="D28:E28"/>
    <mergeCell ref="F28:G28"/>
    <mergeCell ref="H23:H24"/>
    <mergeCell ref="A25:B25"/>
    <mergeCell ref="D25:E25"/>
    <mergeCell ref="F25:G25"/>
    <mergeCell ref="F23:G24"/>
    <mergeCell ref="F44:G44"/>
    <mergeCell ref="A45:B45"/>
    <mergeCell ref="D45:E45"/>
    <mergeCell ref="F45:G45"/>
    <mergeCell ref="D50:E50"/>
    <mergeCell ref="D59:E59"/>
    <mergeCell ref="F59:G59"/>
    <mergeCell ref="A60:B60"/>
    <mergeCell ref="D60:E60"/>
    <mergeCell ref="F60:G60"/>
    <mergeCell ref="A57:B57"/>
    <mergeCell ref="D57:E57"/>
    <mergeCell ref="F57:G57"/>
    <mergeCell ref="A58:B58"/>
    <mergeCell ref="D58:E58"/>
    <mergeCell ref="F58:G58"/>
    <mergeCell ref="A64:B64"/>
    <mergeCell ref="D64:E64"/>
    <mergeCell ref="F64:G64"/>
    <mergeCell ref="A65:B65"/>
    <mergeCell ref="D65:E65"/>
    <mergeCell ref="F65:G65"/>
    <mergeCell ref="A61:H62"/>
    <mergeCell ref="A63:B63"/>
    <mergeCell ref="D63:E63"/>
    <mergeCell ref="F63:G63"/>
    <mergeCell ref="A68:H69"/>
    <mergeCell ref="A70:B70"/>
    <mergeCell ref="D70:E70"/>
    <mergeCell ref="F70:G70"/>
    <mergeCell ref="A66:B66"/>
    <mergeCell ref="D66:E66"/>
    <mergeCell ref="F66:G66"/>
    <mergeCell ref="A67:B67"/>
    <mergeCell ref="D67:E67"/>
    <mergeCell ref="F67:G67"/>
    <mergeCell ref="A73:B73"/>
    <mergeCell ref="D73:E73"/>
    <mergeCell ref="F73:G73"/>
    <mergeCell ref="A71:B71"/>
    <mergeCell ref="D71:E71"/>
    <mergeCell ref="F71:G71"/>
    <mergeCell ref="A72:B72"/>
    <mergeCell ref="D72:E72"/>
    <mergeCell ref="F72:G72"/>
    <mergeCell ref="A75:H76"/>
    <mergeCell ref="A77:B77"/>
    <mergeCell ref="D77:E77"/>
    <mergeCell ref="F77:G77"/>
    <mergeCell ref="A80:B80"/>
    <mergeCell ref="D80:E80"/>
    <mergeCell ref="F80:G80"/>
    <mergeCell ref="E74:F74"/>
    <mergeCell ref="G74:H74"/>
    <mergeCell ref="A92:B92"/>
    <mergeCell ref="D92:E92"/>
    <mergeCell ref="F92:G92"/>
    <mergeCell ref="F86:G86"/>
    <mergeCell ref="A96:B96"/>
    <mergeCell ref="D96:E96"/>
    <mergeCell ref="F96:G96"/>
    <mergeCell ref="A89:B89"/>
    <mergeCell ref="D89:E89"/>
    <mergeCell ref="F89:G89"/>
    <mergeCell ref="A90:H90"/>
    <mergeCell ref="A91:B91"/>
    <mergeCell ref="D91:E91"/>
    <mergeCell ref="F91:G91"/>
    <mergeCell ref="A84:H84"/>
    <mergeCell ref="A81:B81"/>
    <mergeCell ref="D81:E81"/>
    <mergeCell ref="F81:G81"/>
    <mergeCell ref="A83:B83"/>
    <mergeCell ref="D83:E83"/>
    <mergeCell ref="F83:G83"/>
    <mergeCell ref="D82:E82"/>
    <mergeCell ref="A88:B88"/>
    <mergeCell ref="D88:E88"/>
    <mergeCell ref="F88:G88"/>
    <mergeCell ref="A86:B86"/>
    <mergeCell ref="D86:E86"/>
  </mergeCells>
  <pageMargins left="0.23622047244094491" right="0.23622047244094491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2022-11-03T13:29:30Z</dcterms:modified>
</cp:coreProperties>
</file>