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Սարչապետ համանյք գույքագրո 2022" sheetId="1" r:id="rId1"/>
    <sheet name="Սարչապետ Պարտեզ մանկպրտեզ ՀՈԱԿ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G24" i="1" l="1"/>
  <c r="K24" i="1"/>
  <c r="O24" i="1"/>
  <c r="H24" i="1"/>
  <c r="L24" i="1"/>
  <c r="P24" i="1"/>
  <c r="E24" i="1"/>
  <c r="I24" i="1"/>
  <c r="M24" i="1"/>
  <c r="Q24" i="1"/>
  <c r="F24" i="1"/>
  <c r="J24" i="1"/>
  <c r="N24" i="1"/>
  <c r="R24" i="1"/>
</calcChain>
</file>

<file path=xl/sharedStrings.xml><?xml version="1.0" encoding="utf-8"?>
<sst xmlns="http://schemas.openxmlformats.org/spreadsheetml/2006/main" count="110" uniqueCount="44">
  <si>
    <r>
      <rPr>
        <sz val="10"/>
        <color indexed="8"/>
        <rFont val="Calibri"/>
        <family val="2"/>
        <scheme val="minor"/>
      </rPr>
      <t>Հիմնական միջոցների գույքագրման անցկացման ժամանակահատվածը (սկիզբ-ավարտ) 01.12.2022թ.-05.12.2022թ.</t>
    </r>
    <r>
      <rPr>
        <sz val="11"/>
        <color indexed="8"/>
        <rFont val="Calibri"/>
        <family val="2"/>
        <scheme val="minor"/>
      </rPr>
      <t xml:space="preserve">
</t>
    </r>
  </si>
  <si>
    <t xml:space="preserve">Կազմման ամսաթիվը
</t>
  </si>
  <si>
    <t>05.12.2022թ.</t>
  </si>
  <si>
    <t>Հանրային հատվածի կազմակերպության անվանումը</t>
  </si>
  <si>
    <t>Հ/h</t>
  </si>
  <si>
    <t>Հիմնական միջոցի անվանումը¸ տեսակը</t>
  </si>
  <si>
    <t>Հիմնական միջոցների գույքագրման անցկացման ամիսը, տարին</t>
  </si>
  <si>
    <t xml:space="preserve">Նախքան գույքագրումը </t>
  </si>
  <si>
    <t>Գույքագրումից հետո նոր հաշվեկշռի  կազմում</t>
  </si>
  <si>
    <t>քանակը/հա/հատ/</t>
  </si>
  <si>
    <t>համախառն հաշվեկշռի արժեքը/դրամ</t>
  </si>
  <si>
    <t>կուտակված մաշվածություն/դրամ</t>
  </si>
  <si>
    <t>հաշվեկշռի արժեքի մնացորդը/դրամ</t>
  </si>
  <si>
    <t>Դուրս գրված հիմնական միջոցներ</t>
  </si>
  <si>
    <t>Հաշվեգրված, շահագործման հանձնված նոր հիմնական միջոցներ</t>
  </si>
  <si>
    <t>հաշվեկշռի արժեքի մնացորդ /դրամ</t>
  </si>
  <si>
    <t>հաշվեկշռի արժեքի մնացորդ/դրամ</t>
  </si>
  <si>
    <t>համախառն հաշվեկշռի արժեք /դրամ</t>
  </si>
  <si>
    <t>7                               (5-6)</t>
  </si>
  <si>
    <t xml:space="preserve">11              (9-10) </t>
  </si>
  <si>
    <t>14                    (4-8+12)</t>
  </si>
  <si>
    <t>15                     (5-9+13)</t>
  </si>
  <si>
    <t xml:space="preserve">16                   (6-10)+2021 թվականի կուտակված մաշվածություն </t>
  </si>
  <si>
    <r>
      <t>17                            (15-16</t>
    </r>
    <r>
      <rPr>
        <b/>
        <sz val="7"/>
        <color theme="1"/>
        <rFont val="Arial LatArm"/>
        <family val="2"/>
      </rPr>
      <t>)</t>
    </r>
  </si>
  <si>
    <t>1.</t>
  </si>
  <si>
    <t>Հողամասեր</t>
  </si>
  <si>
    <t>Դեկտեմբեր 2022թ.</t>
  </si>
  <si>
    <t>2.</t>
  </si>
  <si>
    <t>Շենքեր և շինություններ (կառուցվածքներ)</t>
  </si>
  <si>
    <t>3.</t>
  </si>
  <si>
    <t>Փոխանցող հարմարանքներ</t>
  </si>
  <si>
    <t>4.</t>
  </si>
  <si>
    <t>Մեքենաներ և սարքավորումներ</t>
  </si>
  <si>
    <t>5.</t>
  </si>
  <si>
    <t>Տրանսպորտային միջոցներ</t>
  </si>
  <si>
    <t>6.</t>
  </si>
  <si>
    <t>Գրասենյակային և տնտեսական գույք, գործիքներ</t>
  </si>
  <si>
    <t>7.</t>
  </si>
  <si>
    <t>Այլ հիմնական միջոցներ</t>
  </si>
  <si>
    <t xml:space="preserve">Ընդամենը հողային ֆոնդ </t>
  </si>
  <si>
    <t xml:space="preserve">Ընդամենը գույք </t>
  </si>
  <si>
    <t>Ընդամենը</t>
  </si>
  <si>
    <t xml:space="preserve">                        Հ Լոռու մարզ   Սարչապետ բնակավայրի Պարտեզ մանկապարտեզ ՀՈԱԿ</t>
  </si>
  <si>
    <t xml:space="preserve">               ՀՀ Լոռու մարզ Սարչապետ համայնքի գույքագրված հինական միջոցներ գ.Սարչապետ   , գ.Նորաշեն,գ.Արծնի, գ.Ապավեն , գ. Ձորամուտ, գ.Պետրովկա ,գ.Պրիվոլնոյե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</si>
</sst>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GHEA Grapalat"/>
      <family val="3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sz val="8"/>
      <color theme="1"/>
      <name val="GHEA Grapalat"/>
      <family val="3"/>
    </font>
    <font>
      <b/>
      <sz val="8"/>
      <color theme="1"/>
      <name val="GHEA Grapalat"/>
      <family val="3"/>
    </font>
    <font>
      <b/>
      <sz val="7"/>
      <color theme="1"/>
      <name val="Arial LatArm"/>
      <family val="2"/>
    </font>
    <font>
      <sz val="10"/>
      <color theme="1"/>
      <name val="GHEA Grapalat"/>
      <family val="3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6" fillId="0" borderId="0" xfId="0" applyFont="1"/>
    <xf numFmtId="14" fontId="7" fillId="0" borderId="0" xfId="0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" fillId="0" borderId="0" xfId="1"/>
    <xf numFmtId="0" fontId="6" fillId="0" borderId="0" xfId="1" applyFont="1"/>
    <xf numFmtId="0" fontId="1" fillId="2" borderId="1" xfId="1" applyFill="1" applyBorder="1"/>
    <xf numFmtId="14" fontId="7" fillId="0" borderId="0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right" wrapText="1"/>
    </xf>
    <xf numFmtId="0" fontId="16" fillId="2" borderId="1" xfId="1" applyFont="1" applyFill="1" applyBorder="1" applyAlignment="1">
      <alignment wrapText="1"/>
    </xf>
    <xf numFmtId="0" fontId="12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wrapText="1"/>
    </xf>
    <xf numFmtId="0" fontId="9" fillId="6" borderId="15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right" wrapText="1"/>
    </xf>
    <xf numFmtId="0" fontId="16" fillId="6" borderId="1" xfId="1" applyFont="1" applyFill="1" applyBorder="1" applyAlignment="1">
      <alignment wrapText="1"/>
    </xf>
    <xf numFmtId="0" fontId="9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wrapText="1"/>
    </xf>
    <xf numFmtId="0" fontId="16" fillId="3" borderId="1" xfId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0" fontId="6" fillId="5" borderId="7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0" fillId="6" borderId="3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horizontal="center" vertical="center" wrapText="1"/>
    </xf>
    <xf numFmtId="0" fontId="10" fillId="6" borderId="0" xfId="1" applyFont="1" applyFill="1" applyBorder="1" applyAlignment="1">
      <alignment horizontal="center" vertical="center" wrapText="1"/>
    </xf>
    <xf numFmtId="0" fontId="10" fillId="6" borderId="10" xfId="1" applyFont="1" applyFill="1" applyBorder="1" applyAlignment="1">
      <alignment horizontal="center" vertical="center" wrapText="1"/>
    </xf>
    <xf numFmtId="0" fontId="10" fillId="6" borderId="12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10" fillId="6" borderId="14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wrapText="1"/>
    </xf>
    <xf numFmtId="0" fontId="6" fillId="5" borderId="6" xfId="1" applyFont="1" applyFill="1" applyBorder="1" applyAlignment="1">
      <alignment wrapText="1"/>
    </xf>
    <xf numFmtId="0" fontId="6" fillId="5" borderId="7" xfId="1" applyFont="1" applyFill="1" applyBorder="1" applyAlignment="1">
      <alignment wrapText="1"/>
    </xf>
    <xf numFmtId="0" fontId="8" fillId="0" borderId="1" xfId="1" applyFont="1" applyBorder="1" applyAlignment="1">
      <alignment horizontal="center" wrapText="1"/>
    </xf>
  </cellXfs>
  <cellStyles count="4">
    <cellStyle name="Normal 13 2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A7" sqref="A7:Q7"/>
    </sheetView>
  </sheetViews>
  <sheetFormatPr defaultRowHeight="15" x14ac:dyDescent="0.25"/>
  <cols>
    <col min="6" max="6" width="11" customWidth="1"/>
    <col min="8" max="8" width="11.85546875" customWidth="1"/>
    <col min="16" max="16" width="15.28515625" customWidth="1"/>
    <col min="18" max="18" width="13.28515625" customWidth="1"/>
  </cols>
  <sheetData>
    <row r="1" spans="1:18" x14ac:dyDescent="0.25">
      <c r="A1" s="66" t="s">
        <v>0</v>
      </c>
      <c r="B1" s="66"/>
      <c r="C1" s="66"/>
      <c r="D1" s="66"/>
    </row>
    <row r="2" spans="1:18" x14ac:dyDescent="0.25">
      <c r="A2" s="66"/>
      <c r="B2" s="66"/>
      <c r="C2" s="66"/>
      <c r="D2" s="66"/>
      <c r="P2" s="67" t="s">
        <v>1</v>
      </c>
      <c r="Q2" s="67"/>
    </row>
    <row r="3" spans="1:18" ht="16.5" x14ac:dyDescent="0.3">
      <c r="A3" s="66"/>
      <c r="B3" s="66"/>
      <c r="C3" s="66"/>
      <c r="D3" s="66"/>
      <c r="E3" s="1"/>
      <c r="F3" s="1"/>
      <c r="G3" s="1"/>
      <c r="H3" s="1"/>
      <c r="I3" s="1"/>
      <c r="J3" s="1"/>
      <c r="P3" s="68" t="s">
        <v>2</v>
      </c>
      <c r="Q3" s="68"/>
    </row>
    <row r="4" spans="1:18" ht="16.5" x14ac:dyDescent="0.3">
      <c r="A4" s="66"/>
      <c r="B4" s="66"/>
      <c r="C4" s="66"/>
      <c r="D4" s="66"/>
      <c r="E4" s="1"/>
      <c r="F4" s="1"/>
      <c r="G4" s="1"/>
      <c r="H4" s="1"/>
      <c r="I4" s="1"/>
      <c r="J4" s="1"/>
      <c r="K4" s="2"/>
    </row>
    <row r="5" spans="1:18" ht="16.5" x14ac:dyDescent="0.3">
      <c r="A5" s="66"/>
      <c r="B5" s="66"/>
      <c r="C5" s="66"/>
      <c r="D5" s="66"/>
      <c r="E5" s="1"/>
      <c r="F5" s="1"/>
      <c r="G5" s="1"/>
      <c r="H5" s="1"/>
      <c r="I5" s="1"/>
      <c r="J5" s="1"/>
      <c r="K5" s="1"/>
    </row>
    <row r="6" spans="1:18" ht="16.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8" x14ac:dyDescent="0.25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8" ht="16.5" x14ac:dyDescent="0.3">
      <c r="A8" s="70" t="s">
        <v>3</v>
      </c>
      <c r="B8" s="71"/>
      <c r="C8" s="71"/>
      <c r="D8" s="71"/>
      <c r="E8" s="71"/>
      <c r="F8" s="71"/>
      <c r="G8" s="71"/>
      <c r="H8" s="1"/>
      <c r="I8" s="1"/>
      <c r="J8" s="1"/>
      <c r="K8" s="1"/>
    </row>
    <row r="9" spans="1:18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8" x14ac:dyDescent="0.25">
      <c r="A10" s="72" t="s">
        <v>4</v>
      </c>
      <c r="B10" s="75" t="s">
        <v>5</v>
      </c>
      <c r="C10" s="76"/>
      <c r="D10" s="75" t="s">
        <v>6</v>
      </c>
      <c r="E10" s="83" t="s">
        <v>7</v>
      </c>
      <c r="F10" s="83"/>
      <c r="G10" s="83"/>
      <c r="H10" s="83"/>
      <c r="I10" s="84" t="s">
        <v>8</v>
      </c>
      <c r="J10" s="85"/>
      <c r="K10" s="85"/>
      <c r="L10" s="85"/>
      <c r="M10" s="85"/>
      <c r="N10" s="85"/>
      <c r="O10" s="85"/>
      <c r="P10" s="85"/>
      <c r="Q10" s="85"/>
      <c r="R10" s="86"/>
    </row>
    <row r="11" spans="1:18" x14ac:dyDescent="0.25">
      <c r="A11" s="73"/>
      <c r="B11" s="77"/>
      <c r="C11" s="78"/>
      <c r="D11" s="81"/>
      <c r="E11" s="47" t="s">
        <v>9</v>
      </c>
      <c r="F11" s="47" t="s">
        <v>10</v>
      </c>
      <c r="G11" s="47" t="s">
        <v>11</v>
      </c>
      <c r="H11" s="47" t="s">
        <v>12</v>
      </c>
      <c r="I11" s="51" t="s">
        <v>13</v>
      </c>
      <c r="J11" s="52"/>
      <c r="K11" s="52"/>
      <c r="L11" s="53"/>
      <c r="M11" s="60" t="s">
        <v>14</v>
      </c>
      <c r="N11" s="61"/>
      <c r="O11" s="46" t="s">
        <v>9</v>
      </c>
      <c r="P11" s="46" t="s">
        <v>10</v>
      </c>
      <c r="Q11" s="46" t="s">
        <v>11</v>
      </c>
      <c r="R11" s="46" t="s">
        <v>15</v>
      </c>
    </row>
    <row r="12" spans="1:18" x14ac:dyDescent="0.25">
      <c r="A12" s="73"/>
      <c r="B12" s="77"/>
      <c r="C12" s="78"/>
      <c r="D12" s="81"/>
      <c r="E12" s="47"/>
      <c r="F12" s="47"/>
      <c r="G12" s="47"/>
      <c r="H12" s="47"/>
      <c r="I12" s="54"/>
      <c r="J12" s="55"/>
      <c r="K12" s="55"/>
      <c r="L12" s="56"/>
      <c r="M12" s="62"/>
      <c r="N12" s="63"/>
      <c r="O12" s="47"/>
      <c r="P12" s="47"/>
      <c r="Q12" s="47"/>
      <c r="R12" s="47"/>
    </row>
    <row r="13" spans="1:18" x14ac:dyDescent="0.25">
      <c r="A13" s="73"/>
      <c r="B13" s="77"/>
      <c r="C13" s="78"/>
      <c r="D13" s="81"/>
      <c r="E13" s="47"/>
      <c r="F13" s="47"/>
      <c r="G13" s="47"/>
      <c r="H13" s="47"/>
      <c r="I13" s="57"/>
      <c r="J13" s="58"/>
      <c r="K13" s="58"/>
      <c r="L13" s="59"/>
      <c r="M13" s="64"/>
      <c r="N13" s="65"/>
      <c r="O13" s="47"/>
      <c r="P13" s="47"/>
      <c r="Q13" s="47"/>
      <c r="R13" s="47"/>
    </row>
    <row r="14" spans="1:18" ht="63.75" x14ac:dyDescent="0.25">
      <c r="A14" s="74"/>
      <c r="B14" s="79"/>
      <c r="C14" s="80"/>
      <c r="D14" s="82"/>
      <c r="E14" s="48"/>
      <c r="F14" s="48"/>
      <c r="G14" s="48"/>
      <c r="H14" s="48"/>
      <c r="I14" s="3" t="s">
        <v>9</v>
      </c>
      <c r="J14" s="3" t="s">
        <v>10</v>
      </c>
      <c r="K14" s="3" t="s">
        <v>11</v>
      </c>
      <c r="L14" s="3" t="s">
        <v>16</v>
      </c>
      <c r="M14" s="4" t="s">
        <v>9</v>
      </c>
      <c r="N14" s="4" t="s">
        <v>17</v>
      </c>
      <c r="O14" s="48"/>
      <c r="P14" s="48"/>
      <c r="Q14" s="48"/>
      <c r="R14" s="48"/>
    </row>
    <row r="15" spans="1:18" ht="63" x14ac:dyDescent="0.25">
      <c r="A15" s="5">
        <v>1</v>
      </c>
      <c r="B15" s="49">
        <v>2</v>
      </c>
      <c r="C15" s="50"/>
      <c r="D15" s="5">
        <v>3</v>
      </c>
      <c r="E15" s="5">
        <v>4</v>
      </c>
      <c r="F15" s="5">
        <v>5</v>
      </c>
      <c r="G15" s="5">
        <v>6</v>
      </c>
      <c r="H15" s="5" t="s">
        <v>18</v>
      </c>
      <c r="I15" s="6">
        <v>8</v>
      </c>
      <c r="J15" s="6">
        <v>9</v>
      </c>
      <c r="K15" s="6">
        <v>10</v>
      </c>
      <c r="L15" s="6" t="s">
        <v>19</v>
      </c>
      <c r="M15" s="7">
        <v>12</v>
      </c>
      <c r="N15" s="7">
        <v>13</v>
      </c>
      <c r="O15" s="5" t="s">
        <v>20</v>
      </c>
      <c r="P15" s="5" t="s">
        <v>21</v>
      </c>
      <c r="Q15" s="5" t="s">
        <v>22</v>
      </c>
      <c r="R15" s="5" t="s">
        <v>23</v>
      </c>
    </row>
    <row r="16" spans="1:18" ht="25.5" x14ac:dyDescent="0.25">
      <c r="A16" s="8" t="s">
        <v>24</v>
      </c>
      <c r="B16" s="44" t="s">
        <v>25</v>
      </c>
      <c r="C16" s="45"/>
      <c r="D16" s="9" t="s">
        <v>26</v>
      </c>
      <c r="E16" s="10">
        <v>31</v>
      </c>
      <c r="F16" s="10">
        <v>5877604287</v>
      </c>
      <c r="G16" s="10">
        <v>0</v>
      </c>
      <c r="H16" s="10">
        <v>5877604287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31</v>
      </c>
      <c r="P16" s="10">
        <v>5877604287</v>
      </c>
      <c r="Q16" s="10">
        <v>0</v>
      </c>
      <c r="R16" s="10">
        <v>5877604287</v>
      </c>
    </row>
    <row r="17" spans="1:18" ht="25.5" x14ac:dyDescent="0.25">
      <c r="A17" s="11" t="s">
        <v>27</v>
      </c>
      <c r="B17" s="44" t="s">
        <v>28</v>
      </c>
      <c r="C17" s="45"/>
      <c r="D17" s="9" t="s">
        <v>26</v>
      </c>
      <c r="E17" s="10">
        <v>45</v>
      </c>
      <c r="F17" s="10">
        <v>245636661</v>
      </c>
      <c r="G17" s="10">
        <v>46209547</v>
      </c>
      <c r="H17" s="10">
        <v>199427114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45</v>
      </c>
      <c r="P17" s="10">
        <v>245636661</v>
      </c>
      <c r="Q17" s="10">
        <v>47332194</v>
      </c>
      <c r="R17" s="10">
        <v>198304467</v>
      </c>
    </row>
    <row r="18" spans="1:18" ht="25.5" x14ac:dyDescent="0.25">
      <c r="A18" s="11" t="s">
        <v>29</v>
      </c>
      <c r="B18" s="44" t="s">
        <v>30</v>
      </c>
      <c r="C18" s="45"/>
      <c r="D18" s="9" t="s">
        <v>26</v>
      </c>
      <c r="E18" s="10">
        <v>223</v>
      </c>
      <c r="F18" s="10">
        <v>82960466</v>
      </c>
      <c r="G18" s="10">
        <v>33670577</v>
      </c>
      <c r="H18" s="10">
        <v>49289889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223</v>
      </c>
      <c r="P18" s="10">
        <v>82960466</v>
      </c>
      <c r="Q18" s="10">
        <v>36967492</v>
      </c>
      <c r="R18" s="10">
        <v>45992974</v>
      </c>
    </row>
    <row r="19" spans="1:18" ht="25.5" x14ac:dyDescent="0.25">
      <c r="A19" s="11" t="s">
        <v>31</v>
      </c>
      <c r="B19" s="44" t="s">
        <v>32</v>
      </c>
      <c r="C19" s="45"/>
      <c r="D19" s="9" t="s">
        <v>26</v>
      </c>
      <c r="E19" s="10">
        <v>186</v>
      </c>
      <c r="F19" s="10">
        <v>126907184</v>
      </c>
      <c r="G19" s="10">
        <v>2579413</v>
      </c>
      <c r="H19" s="10">
        <v>124327771</v>
      </c>
      <c r="I19" s="10">
        <v>0</v>
      </c>
      <c r="J19" s="10">
        <v>0</v>
      </c>
      <c r="K19" s="10">
        <v>0</v>
      </c>
      <c r="L19" s="10">
        <v>0</v>
      </c>
      <c r="M19" s="10">
        <v>4</v>
      </c>
      <c r="N19" s="10">
        <v>12945000</v>
      </c>
      <c r="O19" s="10">
        <v>190</v>
      </c>
      <c r="P19" s="10">
        <v>139852184</v>
      </c>
      <c r="Q19" s="10">
        <v>10942133</v>
      </c>
      <c r="R19" s="10">
        <v>128910051</v>
      </c>
    </row>
    <row r="20" spans="1:18" ht="25.5" x14ac:dyDescent="0.25">
      <c r="A20" s="11" t="s">
        <v>33</v>
      </c>
      <c r="B20" s="44" t="s">
        <v>34</v>
      </c>
      <c r="C20" s="45"/>
      <c r="D20" s="9" t="s">
        <v>26</v>
      </c>
      <c r="E20" s="10">
        <v>6</v>
      </c>
      <c r="F20" s="10">
        <v>21966000</v>
      </c>
      <c r="G20" s="10">
        <v>9447667</v>
      </c>
      <c r="H20" s="10">
        <v>12518333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21966000</v>
      </c>
      <c r="Q20" s="10">
        <v>11279834</v>
      </c>
      <c r="R20" s="10">
        <v>10686166</v>
      </c>
    </row>
    <row r="21" spans="1:18" ht="25.5" x14ac:dyDescent="0.25">
      <c r="A21" s="11" t="s">
        <v>35</v>
      </c>
      <c r="B21" s="44" t="s">
        <v>36</v>
      </c>
      <c r="C21" s="45"/>
      <c r="D21" s="9" t="s">
        <v>26</v>
      </c>
      <c r="E21" s="10">
        <v>1135</v>
      </c>
      <c r="F21" s="10">
        <v>43225272</v>
      </c>
      <c r="G21" s="10">
        <v>15142804</v>
      </c>
      <c r="H21" s="10">
        <v>28082468</v>
      </c>
      <c r="I21" s="10">
        <v>0</v>
      </c>
      <c r="J21" s="10">
        <v>0</v>
      </c>
      <c r="K21" s="10">
        <v>0</v>
      </c>
      <c r="L21" s="10">
        <v>0</v>
      </c>
      <c r="M21" s="10">
        <v>14</v>
      </c>
      <c r="N21" s="10">
        <v>1761290</v>
      </c>
      <c r="O21" s="10">
        <v>1149</v>
      </c>
      <c r="P21" s="10">
        <v>44986562</v>
      </c>
      <c r="Q21" s="10">
        <v>18803921</v>
      </c>
      <c r="R21" s="10">
        <v>26182641</v>
      </c>
    </row>
    <row r="22" spans="1:18" ht="25.5" x14ac:dyDescent="0.25">
      <c r="A22" s="11" t="s">
        <v>37</v>
      </c>
      <c r="B22" s="44" t="s">
        <v>38</v>
      </c>
      <c r="C22" s="45"/>
      <c r="D22" s="9" t="s">
        <v>26</v>
      </c>
      <c r="E22" s="12">
        <v>11745</v>
      </c>
      <c r="F22" s="12">
        <v>1018235</v>
      </c>
      <c r="G22" s="12">
        <v>188697</v>
      </c>
      <c r="H22" s="12">
        <v>829538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11745</v>
      </c>
      <c r="P22" s="12">
        <v>1018235</v>
      </c>
      <c r="Q22" s="12">
        <v>219109</v>
      </c>
      <c r="R22" s="12">
        <v>799126</v>
      </c>
    </row>
    <row r="23" spans="1:18" ht="16.5" x14ac:dyDescent="0.3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1:18" x14ac:dyDescent="0.25">
      <c r="A24" s="40" t="s">
        <v>39</v>
      </c>
      <c r="B24" s="41"/>
      <c r="C24" s="41"/>
      <c r="D24" s="42"/>
      <c r="E24" s="13">
        <f>SUM(E16)</f>
        <v>31</v>
      </c>
      <c r="F24" s="13">
        <f t="shared" ref="F24:R24" si="0">SUM(F16)</f>
        <v>5877604287</v>
      </c>
      <c r="G24" s="13">
        <f t="shared" si="0"/>
        <v>0</v>
      </c>
      <c r="H24" s="13">
        <f t="shared" si="0"/>
        <v>5877604287</v>
      </c>
      <c r="I24" s="13">
        <f t="shared" si="0"/>
        <v>0</v>
      </c>
      <c r="J24" s="13">
        <f t="shared" si="0"/>
        <v>0</v>
      </c>
      <c r="K24" s="13">
        <f t="shared" si="0"/>
        <v>0</v>
      </c>
      <c r="L24" s="13">
        <f t="shared" si="0"/>
        <v>0</v>
      </c>
      <c r="M24" s="13">
        <f t="shared" si="0"/>
        <v>0</v>
      </c>
      <c r="N24" s="13">
        <f t="shared" si="0"/>
        <v>0</v>
      </c>
      <c r="O24" s="13">
        <f t="shared" si="0"/>
        <v>31</v>
      </c>
      <c r="P24" s="14">
        <f t="shared" si="0"/>
        <v>5877604287</v>
      </c>
      <c r="Q24" s="13">
        <f t="shared" si="0"/>
        <v>0</v>
      </c>
      <c r="R24" s="13">
        <f t="shared" si="0"/>
        <v>5877604287</v>
      </c>
    </row>
    <row r="25" spans="1:18" x14ac:dyDescent="0.25">
      <c r="A25" s="40" t="s">
        <v>40</v>
      </c>
      <c r="B25" s="41"/>
      <c r="C25" s="41"/>
      <c r="D25" s="42"/>
      <c r="E25" s="13">
        <f>SUM(E17:E22)</f>
        <v>13340</v>
      </c>
      <c r="F25" s="13">
        <f t="shared" ref="F25:R25" si="1">SUM(F17:F22)</f>
        <v>521713818</v>
      </c>
      <c r="G25" s="13">
        <f t="shared" si="1"/>
        <v>107238705</v>
      </c>
      <c r="H25" s="13">
        <f t="shared" si="1"/>
        <v>414475113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 t="shared" si="1"/>
        <v>18</v>
      </c>
      <c r="N25" s="13">
        <f t="shared" si="1"/>
        <v>14706290</v>
      </c>
      <c r="O25" s="13">
        <f t="shared" si="1"/>
        <v>13358</v>
      </c>
      <c r="P25" s="14">
        <f t="shared" si="1"/>
        <v>536420108</v>
      </c>
      <c r="Q25" s="13">
        <f t="shared" si="1"/>
        <v>125544683</v>
      </c>
      <c r="R25" s="13">
        <f t="shared" si="1"/>
        <v>410875425</v>
      </c>
    </row>
    <row r="26" spans="1:18" x14ac:dyDescent="0.25">
      <c r="A26" s="43" t="s">
        <v>41</v>
      </c>
      <c r="B26" s="43"/>
      <c r="C26" s="43"/>
      <c r="D26" s="43"/>
      <c r="E26" s="15">
        <f>SUM(E16:E22)</f>
        <v>13371</v>
      </c>
      <c r="F26" s="15">
        <f t="shared" ref="F26:R26" si="2">SUM(F16:F22)</f>
        <v>6399318105</v>
      </c>
      <c r="G26" s="15">
        <f t="shared" si="2"/>
        <v>107238705</v>
      </c>
      <c r="H26" s="15">
        <f t="shared" si="2"/>
        <v>6292079400</v>
      </c>
      <c r="I26" s="15">
        <f t="shared" si="2"/>
        <v>0</v>
      </c>
      <c r="J26" s="15">
        <f t="shared" si="2"/>
        <v>0</v>
      </c>
      <c r="K26" s="15">
        <f t="shared" si="2"/>
        <v>0</v>
      </c>
      <c r="L26" s="15">
        <f t="shared" si="2"/>
        <v>0</v>
      </c>
      <c r="M26" s="15">
        <f t="shared" si="2"/>
        <v>18</v>
      </c>
      <c r="N26" s="15">
        <f t="shared" si="2"/>
        <v>14706290</v>
      </c>
      <c r="O26" s="15">
        <f t="shared" si="2"/>
        <v>13389</v>
      </c>
      <c r="P26" s="16">
        <f t="shared" si="2"/>
        <v>6414024395</v>
      </c>
      <c r="Q26" s="15">
        <f t="shared" si="2"/>
        <v>125544683</v>
      </c>
      <c r="R26" s="15">
        <f t="shared" si="2"/>
        <v>6288479712</v>
      </c>
    </row>
  </sheetData>
  <mergeCells count="32">
    <mergeCell ref="A10:A14"/>
    <mergeCell ref="B10:C14"/>
    <mergeCell ref="D10:D14"/>
    <mergeCell ref="E10:H10"/>
    <mergeCell ref="I10:R10"/>
    <mergeCell ref="A1:D5"/>
    <mergeCell ref="P2:Q2"/>
    <mergeCell ref="P3:Q3"/>
    <mergeCell ref="A7:Q7"/>
    <mergeCell ref="A8:G8"/>
    <mergeCell ref="B16:C16"/>
    <mergeCell ref="E11:E14"/>
    <mergeCell ref="F11:F14"/>
    <mergeCell ref="G11:G14"/>
    <mergeCell ref="H11:H14"/>
    <mergeCell ref="O11:O14"/>
    <mergeCell ref="P11:P14"/>
    <mergeCell ref="Q11:Q14"/>
    <mergeCell ref="R11:R14"/>
    <mergeCell ref="B15:C15"/>
    <mergeCell ref="I11:L13"/>
    <mergeCell ref="M11:N13"/>
    <mergeCell ref="A23:R23"/>
    <mergeCell ref="A24:D24"/>
    <mergeCell ref="A25:D25"/>
    <mergeCell ref="A26:D2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sqref="A1:D5"/>
    </sheetView>
  </sheetViews>
  <sheetFormatPr defaultRowHeight="15" x14ac:dyDescent="0.25"/>
  <sheetData>
    <row r="1" spans="1:18" x14ac:dyDescent="0.25">
      <c r="A1" s="89" t="s">
        <v>0</v>
      </c>
      <c r="B1" s="89"/>
      <c r="C1" s="89"/>
      <c r="D1" s="89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1.5" customHeight="1" x14ac:dyDescent="0.25">
      <c r="A2" s="89"/>
      <c r="B2" s="89"/>
      <c r="C2" s="89"/>
      <c r="D2" s="8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90" t="s">
        <v>1</v>
      </c>
      <c r="Q2" s="90"/>
      <c r="R2" s="17"/>
    </row>
    <row r="3" spans="1:18" ht="16.5" x14ac:dyDescent="0.3">
      <c r="A3" s="89"/>
      <c r="B3" s="89"/>
      <c r="C3" s="89"/>
      <c r="D3" s="89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91" t="s">
        <v>2</v>
      </c>
      <c r="Q3" s="91"/>
      <c r="R3" s="17"/>
    </row>
    <row r="4" spans="1:18" ht="16.5" x14ac:dyDescent="0.3">
      <c r="A4" s="89"/>
      <c r="B4" s="89"/>
      <c r="C4" s="89"/>
      <c r="D4" s="89"/>
      <c r="E4" s="18"/>
      <c r="F4" s="18"/>
      <c r="G4" s="18"/>
      <c r="H4" s="18"/>
      <c r="I4" s="18"/>
      <c r="J4" s="18"/>
      <c r="K4" s="20"/>
      <c r="L4" s="17"/>
      <c r="M4" s="17"/>
      <c r="N4" s="17"/>
      <c r="O4" s="17"/>
      <c r="P4" s="17"/>
      <c r="Q4" s="17"/>
      <c r="R4" s="17"/>
    </row>
    <row r="5" spans="1:18" ht="16.5" x14ac:dyDescent="0.3">
      <c r="A5" s="89"/>
      <c r="B5" s="89"/>
      <c r="C5" s="89"/>
      <c r="D5" s="89"/>
      <c r="E5" s="18"/>
      <c r="F5" s="18"/>
      <c r="G5" s="18"/>
      <c r="H5" s="18"/>
      <c r="I5" s="18"/>
      <c r="J5" s="18"/>
      <c r="K5" s="18"/>
      <c r="L5" s="17"/>
      <c r="M5" s="17"/>
      <c r="N5" s="17"/>
      <c r="O5" s="17"/>
      <c r="P5" s="17"/>
      <c r="Q5" s="17"/>
      <c r="R5" s="17"/>
    </row>
    <row r="6" spans="1:18" ht="16.5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  <c r="O6" s="17"/>
      <c r="P6" s="17"/>
      <c r="Q6" s="17"/>
      <c r="R6" s="17"/>
    </row>
    <row r="7" spans="1:18" x14ac:dyDescent="0.25">
      <c r="A7" s="92" t="s">
        <v>42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17"/>
    </row>
    <row r="8" spans="1:18" ht="16.5" x14ac:dyDescent="0.3">
      <c r="A8" s="93" t="s">
        <v>3</v>
      </c>
      <c r="B8" s="94"/>
      <c r="C8" s="94"/>
      <c r="D8" s="94"/>
      <c r="E8" s="94"/>
      <c r="F8" s="94"/>
      <c r="G8" s="94"/>
      <c r="H8" s="18"/>
      <c r="I8" s="18"/>
      <c r="J8" s="18"/>
      <c r="K8" s="18"/>
      <c r="L8" s="17"/>
      <c r="M8" s="17"/>
      <c r="N8" s="17"/>
      <c r="O8" s="17"/>
      <c r="P8" s="17"/>
      <c r="Q8" s="17"/>
      <c r="R8" s="17"/>
    </row>
    <row r="9" spans="1:18" ht="16.5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7"/>
      <c r="M9" s="17"/>
      <c r="N9" s="17"/>
      <c r="O9" s="17"/>
      <c r="P9" s="17"/>
      <c r="Q9" s="17"/>
      <c r="R9" s="17"/>
    </row>
    <row r="10" spans="1:18" x14ac:dyDescent="0.25">
      <c r="A10" s="95" t="s">
        <v>4</v>
      </c>
      <c r="B10" s="98" t="s">
        <v>5</v>
      </c>
      <c r="C10" s="99"/>
      <c r="D10" s="98" t="s">
        <v>6</v>
      </c>
      <c r="E10" s="106" t="s">
        <v>7</v>
      </c>
      <c r="F10" s="106"/>
      <c r="G10" s="106"/>
      <c r="H10" s="106"/>
      <c r="I10" s="107" t="s">
        <v>8</v>
      </c>
      <c r="J10" s="108"/>
      <c r="K10" s="108"/>
      <c r="L10" s="108"/>
      <c r="M10" s="108"/>
      <c r="N10" s="108"/>
      <c r="O10" s="108"/>
      <c r="P10" s="108"/>
      <c r="Q10" s="108"/>
      <c r="R10" s="109"/>
    </row>
    <row r="11" spans="1:18" x14ac:dyDescent="0.25">
      <c r="A11" s="96"/>
      <c r="B11" s="100"/>
      <c r="C11" s="101"/>
      <c r="D11" s="104"/>
      <c r="E11" s="110" t="s">
        <v>9</v>
      </c>
      <c r="F11" s="110" t="s">
        <v>10</v>
      </c>
      <c r="G11" s="110" t="s">
        <v>11</v>
      </c>
      <c r="H11" s="110" t="s">
        <v>12</v>
      </c>
      <c r="I11" s="115" t="s">
        <v>13</v>
      </c>
      <c r="J11" s="116"/>
      <c r="K11" s="116"/>
      <c r="L11" s="117"/>
      <c r="M11" s="124" t="s">
        <v>14</v>
      </c>
      <c r="N11" s="125"/>
      <c r="O11" s="112" t="s">
        <v>9</v>
      </c>
      <c r="P11" s="112" t="s">
        <v>10</v>
      </c>
      <c r="Q11" s="112" t="s">
        <v>11</v>
      </c>
      <c r="R11" s="112" t="s">
        <v>15</v>
      </c>
    </row>
    <row r="12" spans="1:18" x14ac:dyDescent="0.25">
      <c r="A12" s="96"/>
      <c r="B12" s="100"/>
      <c r="C12" s="101"/>
      <c r="D12" s="104"/>
      <c r="E12" s="110"/>
      <c r="F12" s="110"/>
      <c r="G12" s="110"/>
      <c r="H12" s="110"/>
      <c r="I12" s="118"/>
      <c r="J12" s="119"/>
      <c r="K12" s="119"/>
      <c r="L12" s="120"/>
      <c r="M12" s="126"/>
      <c r="N12" s="127"/>
      <c r="O12" s="110"/>
      <c r="P12" s="110"/>
      <c r="Q12" s="110"/>
      <c r="R12" s="110"/>
    </row>
    <row r="13" spans="1:18" x14ac:dyDescent="0.25">
      <c r="A13" s="96"/>
      <c r="B13" s="100"/>
      <c r="C13" s="101"/>
      <c r="D13" s="104"/>
      <c r="E13" s="110"/>
      <c r="F13" s="110"/>
      <c r="G13" s="110"/>
      <c r="H13" s="110"/>
      <c r="I13" s="121"/>
      <c r="J13" s="122"/>
      <c r="K13" s="122"/>
      <c r="L13" s="123"/>
      <c r="M13" s="128"/>
      <c r="N13" s="129"/>
      <c r="O13" s="110"/>
      <c r="P13" s="110"/>
      <c r="Q13" s="110"/>
      <c r="R13" s="110"/>
    </row>
    <row r="14" spans="1:18" ht="63.75" x14ac:dyDescent="0.25">
      <c r="A14" s="97"/>
      <c r="B14" s="102"/>
      <c r="C14" s="103"/>
      <c r="D14" s="105"/>
      <c r="E14" s="111"/>
      <c r="F14" s="111"/>
      <c r="G14" s="111"/>
      <c r="H14" s="111"/>
      <c r="I14" s="29" t="s">
        <v>9</v>
      </c>
      <c r="J14" s="29" t="s">
        <v>10</v>
      </c>
      <c r="K14" s="29" t="s">
        <v>11</v>
      </c>
      <c r="L14" s="29" t="s">
        <v>16</v>
      </c>
      <c r="M14" s="33" t="s">
        <v>9</v>
      </c>
      <c r="N14" s="33" t="s">
        <v>17</v>
      </c>
      <c r="O14" s="111"/>
      <c r="P14" s="111"/>
      <c r="Q14" s="111"/>
      <c r="R14" s="111"/>
    </row>
    <row r="15" spans="1:18" ht="63" x14ac:dyDescent="0.25">
      <c r="A15" s="21">
        <v>1</v>
      </c>
      <c r="B15" s="113">
        <v>2</v>
      </c>
      <c r="C15" s="114"/>
      <c r="D15" s="21">
        <v>3</v>
      </c>
      <c r="E15" s="21">
        <v>4</v>
      </c>
      <c r="F15" s="21">
        <v>5</v>
      </c>
      <c r="G15" s="21">
        <v>6</v>
      </c>
      <c r="H15" s="21" t="s">
        <v>18</v>
      </c>
      <c r="I15" s="30">
        <v>8</v>
      </c>
      <c r="J15" s="30">
        <v>9</v>
      </c>
      <c r="K15" s="30">
        <v>10</v>
      </c>
      <c r="L15" s="30" t="s">
        <v>19</v>
      </c>
      <c r="M15" s="34">
        <v>12</v>
      </c>
      <c r="N15" s="34">
        <v>13</v>
      </c>
      <c r="O15" s="21" t="s">
        <v>20</v>
      </c>
      <c r="P15" s="21" t="s">
        <v>21</v>
      </c>
      <c r="Q15" s="21" t="s">
        <v>22</v>
      </c>
      <c r="R15" s="21" t="s">
        <v>23</v>
      </c>
    </row>
    <row r="16" spans="1:18" ht="25.5" x14ac:dyDescent="0.25">
      <c r="A16" s="22" t="s">
        <v>24</v>
      </c>
      <c r="B16" s="87" t="s">
        <v>25</v>
      </c>
      <c r="C16" s="88"/>
      <c r="D16" s="23" t="s">
        <v>26</v>
      </c>
      <c r="E16" s="24">
        <v>0</v>
      </c>
      <c r="F16" s="19">
        <v>0</v>
      </c>
      <c r="G16" s="25">
        <v>0</v>
      </c>
      <c r="H16" s="25">
        <v>0</v>
      </c>
      <c r="I16" s="31"/>
      <c r="J16" s="31"/>
      <c r="K16" s="31"/>
      <c r="L16" s="32"/>
      <c r="M16" s="35"/>
      <c r="N16" s="35"/>
      <c r="O16" s="26">
        <v>0</v>
      </c>
      <c r="P16" s="26">
        <v>0</v>
      </c>
      <c r="Q16" s="26">
        <v>0</v>
      </c>
      <c r="R16" s="26">
        <v>0</v>
      </c>
    </row>
    <row r="17" spans="1:18" ht="25.5" x14ac:dyDescent="0.25">
      <c r="A17" s="27" t="s">
        <v>27</v>
      </c>
      <c r="B17" s="87" t="s">
        <v>28</v>
      </c>
      <c r="C17" s="88"/>
      <c r="D17" s="23" t="s">
        <v>26</v>
      </c>
      <c r="E17" s="24">
        <v>0</v>
      </c>
      <c r="F17" s="25">
        <v>0</v>
      </c>
      <c r="G17" s="25">
        <v>0</v>
      </c>
      <c r="H17" s="25">
        <v>0</v>
      </c>
      <c r="I17" s="31"/>
      <c r="J17" s="31"/>
      <c r="K17" s="31"/>
      <c r="L17" s="32"/>
      <c r="M17" s="35"/>
      <c r="N17" s="35"/>
      <c r="O17" s="26">
        <v>0</v>
      </c>
      <c r="P17" s="26">
        <v>0</v>
      </c>
      <c r="Q17" s="26">
        <v>0</v>
      </c>
      <c r="R17" s="26">
        <v>0</v>
      </c>
    </row>
    <row r="18" spans="1:18" ht="25.5" x14ac:dyDescent="0.25">
      <c r="A18" s="27" t="s">
        <v>29</v>
      </c>
      <c r="B18" s="87" t="s">
        <v>30</v>
      </c>
      <c r="C18" s="88"/>
      <c r="D18" s="23" t="s">
        <v>26</v>
      </c>
      <c r="E18" s="24">
        <v>0</v>
      </c>
      <c r="F18" s="25">
        <v>0</v>
      </c>
      <c r="G18" s="25">
        <v>0</v>
      </c>
      <c r="H18" s="25">
        <v>0</v>
      </c>
      <c r="I18" s="31"/>
      <c r="J18" s="31"/>
      <c r="K18" s="31"/>
      <c r="L18" s="32"/>
      <c r="M18" s="35"/>
      <c r="N18" s="35"/>
      <c r="O18" s="26">
        <v>0</v>
      </c>
      <c r="P18" s="26">
        <v>0</v>
      </c>
      <c r="Q18" s="26">
        <v>0</v>
      </c>
      <c r="R18" s="26">
        <v>0</v>
      </c>
    </row>
    <row r="19" spans="1:18" ht="25.5" x14ac:dyDescent="0.25">
      <c r="A19" s="27" t="s">
        <v>31</v>
      </c>
      <c r="B19" s="87" t="s">
        <v>32</v>
      </c>
      <c r="C19" s="88"/>
      <c r="D19" s="23" t="s">
        <v>26</v>
      </c>
      <c r="E19" s="24">
        <v>43</v>
      </c>
      <c r="F19" s="25">
        <v>404500</v>
      </c>
      <c r="G19" s="25">
        <v>123334</v>
      </c>
      <c r="H19" s="25">
        <v>281166</v>
      </c>
      <c r="I19" s="31"/>
      <c r="J19" s="31"/>
      <c r="K19" s="31"/>
      <c r="L19" s="32"/>
      <c r="M19" s="36"/>
      <c r="N19" s="36"/>
      <c r="O19" s="26">
        <v>43</v>
      </c>
      <c r="P19" s="26">
        <v>404500</v>
      </c>
      <c r="Q19" s="26">
        <v>149542</v>
      </c>
      <c r="R19" s="26">
        <v>254958</v>
      </c>
    </row>
    <row r="20" spans="1:18" ht="25.5" x14ac:dyDescent="0.25">
      <c r="A20" s="27" t="s">
        <v>33</v>
      </c>
      <c r="B20" s="87" t="s">
        <v>34</v>
      </c>
      <c r="C20" s="88"/>
      <c r="D20" s="23" t="s">
        <v>26</v>
      </c>
      <c r="E20" s="24">
        <v>0</v>
      </c>
      <c r="F20" s="25">
        <v>0</v>
      </c>
      <c r="G20" s="25">
        <v>0</v>
      </c>
      <c r="H20" s="25">
        <v>0</v>
      </c>
      <c r="I20" s="31"/>
      <c r="J20" s="31"/>
      <c r="K20" s="31"/>
      <c r="L20" s="32"/>
      <c r="M20" s="35"/>
      <c r="N20" s="35"/>
      <c r="O20" s="26">
        <v>0</v>
      </c>
      <c r="P20" s="26">
        <v>0</v>
      </c>
      <c r="Q20" s="26">
        <v>0</v>
      </c>
      <c r="R20" s="26">
        <v>0</v>
      </c>
    </row>
    <row r="21" spans="1:18" ht="25.5" x14ac:dyDescent="0.25">
      <c r="A21" s="27" t="s">
        <v>35</v>
      </c>
      <c r="B21" s="87" t="s">
        <v>36</v>
      </c>
      <c r="C21" s="88"/>
      <c r="D21" s="23" t="s">
        <v>26</v>
      </c>
      <c r="E21" s="24">
        <v>178</v>
      </c>
      <c r="F21" s="25">
        <v>4521445</v>
      </c>
      <c r="G21" s="25">
        <v>2260722</v>
      </c>
      <c r="H21" s="25">
        <v>2260723</v>
      </c>
      <c r="I21" s="31"/>
      <c r="J21" s="31"/>
      <c r="K21" s="31"/>
      <c r="L21" s="32"/>
      <c r="M21" s="36">
        <v>2</v>
      </c>
      <c r="N21" s="36">
        <v>80000</v>
      </c>
      <c r="O21" s="25">
        <v>180</v>
      </c>
      <c r="P21" s="26">
        <v>4601445</v>
      </c>
      <c r="Q21" s="26">
        <v>2179233</v>
      </c>
      <c r="R21" s="26">
        <v>2422212</v>
      </c>
    </row>
    <row r="22" spans="1:18" ht="25.5" x14ac:dyDescent="0.25">
      <c r="A22" s="27" t="s">
        <v>37</v>
      </c>
      <c r="B22" s="87" t="s">
        <v>38</v>
      </c>
      <c r="C22" s="88"/>
      <c r="D22" s="23" t="s">
        <v>26</v>
      </c>
      <c r="E22" s="24">
        <v>0</v>
      </c>
      <c r="F22" s="25">
        <v>0</v>
      </c>
      <c r="G22" s="25">
        <v>0</v>
      </c>
      <c r="H22" s="25">
        <v>0</v>
      </c>
      <c r="I22" s="31"/>
      <c r="J22" s="31"/>
      <c r="K22" s="31"/>
      <c r="L22" s="32"/>
      <c r="M22" s="35"/>
      <c r="N22" s="35"/>
      <c r="O22" s="24">
        <v>0</v>
      </c>
      <c r="P22" s="26">
        <v>0</v>
      </c>
      <c r="Q22" s="26">
        <v>0</v>
      </c>
      <c r="R22" s="26">
        <v>0</v>
      </c>
    </row>
    <row r="23" spans="1:18" ht="16.5" x14ac:dyDescent="0.3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/>
    </row>
    <row r="24" spans="1:18" x14ac:dyDescent="0.25">
      <c r="A24" s="133" t="s">
        <v>41</v>
      </c>
      <c r="B24" s="133"/>
      <c r="C24" s="133"/>
      <c r="D24" s="133"/>
      <c r="E24" s="28">
        <v>221</v>
      </c>
      <c r="F24" s="28">
        <v>4925945</v>
      </c>
      <c r="G24" s="28">
        <v>2384056</v>
      </c>
      <c r="H24" s="28">
        <v>2541889</v>
      </c>
      <c r="I24" s="28">
        <v>0</v>
      </c>
      <c r="J24" s="28">
        <v>0</v>
      </c>
      <c r="K24" s="28">
        <v>0</v>
      </c>
      <c r="L24" s="28">
        <v>0</v>
      </c>
      <c r="M24" s="28">
        <v>2</v>
      </c>
      <c r="N24" s="28">
        <v>80000</v>
      </c>
      <c r="O24" s="28">
        <v>223</v>
      </c>
      <c r="P24" s="28">
        <v>5005945</v>
      </c>
      <c r="Q24" s="28">
        <v>2328775</v>
      </c>
      <c r="R24" s="28">
        <v>2677170</v>
      </c>
    </row>
  </sheetData>
  <mergeCells count="30">
    <mergeCell ref="B21:C21"/>
    <mergeCell ref="A23:R23"/>
    <mergeCell ref="A24:D24"/>
    <mergeCell ref="B22:C22"/>
    <mergeCell ref="R11:R14"/>
    <mergeCell ref="B15:C15"/>
    <mergeCell ref="I11:L13"/>
    <mergeCell ref="M11:N13"/>
    <mergeCell ref="B20:C20"/>
    <mergeCell ref="G11:G14"/>
    <mergeCell ref="H11:H14"/>
    <mergeCell ref="O11:O14"/>
    <mergeCell ref="P11:P14"/>
    <mergeCell ref="Q11:Q14"/>
    <mergeCell ref="B17:C17"/>
    <mergeCell ref="B18:C18"/>
    <mergeCell ref="B19:C19"/>
    <mergeCell ref="A1:D5"/>
    <mergeCell ref="P2:Q2"/>
    <mergeCell ref="P3:Q3"/>
    <mergeCell ref="A7:Q7"/>
    <mergeCell ref="A8:G8"/>
    <mergeCell ref="A10:A14"/>
    <mergeCell ref="B10:C14"/>
    <mergeCell ref="D10:D14"/>
    <mergeCell ref="E10:H10"/>
    <mergeCell ref="I10:R10"/>
    <mergeCell ref="B16:C16"/>
    <mergeCell ref="E11:E14"/>
    <mergeCell ref="F11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Սարչապետ համանյք գույքագրո 2022</vt:lpstr>
      <vt:lpstr>Սարչապետ Պարտեզ մանկպրտեզ ՀՈԱԿ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2022-12-24T11:59:36Z</dcterms:modified>
</cp:coreProperties>
</file>