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07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93" i="1" l="1"/>
  <c r="D31" i="1"/>
  <c r="D99" i="1"/>
  <c r="F34" i="1"/>
  <c r="F35" i="1"/>
  <c r="F36" i="1"/>
  <c r="F37" i="1"/>
  <c r="F22" i="1"/>
  <c r="F97" i="1"/>
  <c r="D86" i="1" l="1"/>
  <c r="D77" i="1"/>
  <c r="D70" i="1" l="1"/>
  <c r="D63" i="1"/>
  <c r="D55" i="1"/>
  <c r="D48" i="1"/>
  <c r="D38" i="1"/>
  <c r="D24" i="1"/>
  <c r="D100" i="1" l="1"/>
</calcChain>
</file>

<file path=xl/sharedStrings.xml><?xml version="1.0" encoding="utf-8"?>
<sst xmlns="http://schemas.openxmlformats.org/spreadsheetml/2006/main" count="91" uniqueCount="64">
  <si>
    <t>ՀԱՍՏԻՔԻ</t>
  </si>
  <si>
    <t>ԱՆՎԱՆՈՒՄԸ</t>
  </si>
  <si>
    <t xml:space="preserve">ՀԱՍՏԻՔԱՅԻՆ </t>
  </si>
  <si>
    <t>ՄԻԱՎՈՐԸ</t>
  </si>
  <si>
    <t>ՊԱՇՏՈՆԱՅԻՆ</t>
  </si>
  <si>
    <t>ԴՐՈՒՅՔԱՉԱՓԸ</t>
  </si>
  <si>
    <t>(սահմանվում է հաստիքային մեկ միավորի համար)</t>
  </si>
  <si>
    <t xml:space="preserve">ՀԱՎԵԼԱՎՃԱՐԸ </t>
  </si>
  <si>
    <t>Աշխատավարձի չափը</t>
  </si>
  <si>
    <t>ՀԱՄԱՅՆՔԱՅԻՆ ՔԱՂԱՔԱԿԱՆ ՊԱՇՏՈՆՆԵՐ</t>
  </si>
  <si>
    <t>Համայնքի ղեկավար</t>
  </si>
  <si>
    <t>Համայնքի ղեկավարի տեղակալ</t>
  </si>
  <si>
    <t>Ընդամենը</t>
  </si>
  <si>
    <t xml:space="preserve">ՀԱՄԱՅՆՔԱՅԻՆ </t>
  </si>
  <si>
    <t>ՀԱՅԵՑՈՂԱԿԱՆ</t>
  </si>
  <si>
    <t>ՊԱՇՏՈՆՆԵՐ</t>
  </si>
  <si>
    <t>Համայնքի ղեկավարի խորհրդական</t>
  </si>
  <si>
    <t>Համայնքի ղեկավարի մամուլի քարտուղար</t>
  </si>
  <si>
    <t>Համայնքի ղեկավարի օգնական</t>
  </si>
  <si>
    <t>ՀԱՄԱՅՆՔԱՅԻՆ ՎԱՐՉԱԿԱՆ ՊԱՇՏՈՆՆԵՐ</t>
  </si>
  <si>
    <t>ՀԱՄԱՅՆՔԱՅԻՆ ԾԱՌԱՅՈՒԹՅԱՆ ՊԱՇՏՈՆՆԵՐ</t>
  </si>
  <si>
    <t>8.</t>
  </si>
  <si>
    <t>Աշխատակազմի քարտուղար</t>
  </si>
  <si>
    <t>Բաժնի պետ</t>
  </si>
  <si>
    <t>Բաժնի պետի տեղակալ</t>
  </si>
  <si>
    <t>Գլխավոր մասնագետ</t>
  </si>
  <si>
    <t>Առաջատար մասնագետ</t>
  </si>
  <si>
    <t>Առաջին կարգի մասնագետ</t>
  </si>
  <si>
    <t>Զարգացման ծրագրերի, տուրիզմի, առևտրի,սպասարկման և գովազդի բաժին</t>
  </si>
  <si>
    <t>Աշխատակազմ (կառուցվածքային ստորաբաժանումների մեջ չներառված պաշտոններ)</t>
  </si>
  <si>
    <t>ՏԵԽՆԻԿԱԿԱՆ ՍՊԱՍԱՐԿՈՒՄ ԻՐԱԿԱՆԱՑՆՈՂ ԱՆՁՆԱԿԱԶՄ</t>
  </si>
  <si>
    <t>Վարորդ</t>
  </si>
  <si>
    <t>ՔԱՂԱՔԱՑԻԱԿԱՆ ԱՇԽԱՏԱՆՔ ԻՐԱԿԱՆԱՑՆՈՂ ԱՆՁՆԱԿԱԶՄ</t>
  </si>
  <si>
    <t>Անասնաբույժ</t>
  </si>
  <si>
    <t xml:space="preserve">ՀԱՅԱՍՏԱՆԻ ՀԱՆՐԱՊԵՏՈՒԹՅԱՆ ԼՈՌՈՒ ՄԱՐԶԻ ՏԱՇԻՐԻ ՀԱՄԱՅՆՔԱՊԵՏԱՐԱՆԻ  ԱՇԽԱՏԱԿԱԶՄԻ ՔԱՂԱՔԱԿԱՆՙ ՎԱՐՉԱԿԱՆ, ՀԱՅԵՑՈՂԱԿԱՆ ,ԱՇԽԱՏԱԿԱԶՄԻ ՀԱՄԱՅՆՔԱՅԻՆ ԾԱՌԱՅՈՒԹՅԱՆ ՊԱՇՏՈՆՆԵՐ ԶԲԱՂԵՑՆՈՂ  ԵՎՏԵԽՆԻԿԱԿԱՆ ՍՊԱՍԱՐԿՈՒՄ ԻՐԱԿԱՆԱՑՆՈՂ ԱՆՁՆԱԿԱԶՄԻ ԱՇԽԱՏԱԿԻՑՆԵՐԻ ԹՎԱՔԱՆԱԿԸ , ՀԱՍՏԻՔԱՑՈՒՑԱԿԸ ԵՎ ՊԱՇՏՈՆԱՅԻՆ ԴՐՈՒՅՔԱՉԱՓԵՐԸ  </t>
  </si>
  <si>
    <t xml:space="preserve">      ԸՆԴԱՄԵՆԸ    աշխատակազմ</t>
  </si>
  <si>
    <t xml:space="preserve">      Ֆինանսատնտեսագիտական, եկամուտների հաշվառման և հավաքագրման բաժին</t>
  </si>
  <si>
    <t>Համայնքի ղեկավարի առաջին  տեղակալ</t>
  </si>
  <si>
    <t>Քաղաքաշինության և ճարտարապետության բաժին</t>
  </si>
  <si>
    <t>Սոցիալական աջակցության և առողջապահության , Կրթության, մշակույթի, սպորտի և երիտասարդության հարցերի բաժին</t>
  </si>
  <si>
    <r>
      <t>20</t>
    </r>
    <r>
      <rPr>
        <b/>
        <i/>
        <sz val="9"/>
        <color theme="1"/>
        <rFont val="Cambria Math"/>
        <family val="1"/>
        <charset val="204"/>
      </rPr>
      <t>․</t>
    </r>
  </si>
  <si>
    <r>
      <t>30</t>
    </r>
    <r>
      <rPr>
        <b/>
        <i/>
        <sz val="9"/>
        <color theme="1"/>
        <rFont val="Cambria Math"/>
        <family val="1"/>
        <charset val="204"/>
      </rPr>
      <t>․</t>
    </r>
  </si>
  <si>
    <r>
      <t>67</t>
    </r>
    <r>
      <rPr>
        <b/>
        <i/>
        <sz val="9"/>
        <color theme="1"/>
        <rFont val="Cambria Math"/>
        <family val="1"/>
        <charset val="204"/>
      </rPr>
      <t>․</t>
    </r>
  </si>
  <si>
    <r>
      <t xml:space="preserve">Ցանցային </t>
    </r>
    <r>
      <rPr>
        <b/>
        <i/>
        <sz val="9"/>
        <color theme="1"/>
        <rFont val="Calibri"/>
        <family val="2"/>
        <charset val="204"/>
      </rPr>
      <t> </t>
    </r>
    <r>
      <rPr>
        <b/>
        <i/>
        <sz val="9"/>
        <color theme="1"/>
        <rFont val="GHEA Grapalat"/>
        <family val="3"/>
      </rPr>
      <t>ադմինիստրատոր</t>
    </r>
  </si>
  <si>
    <r>
      <t>68</t>
    </r>
    <r>
      <rPr>
        <b/>
        <i/>
        <sz val="9"/>
        <color theme="1"/>
        <rFont val="Cambria Math"/>
        <family val="1"/>
        <charset val="204"/>
      </rPr>
      <t>․</t>
    </r>
  </si>
  <si>
    <t xml:space="preserve">Գործավար </t>
  </si>
  <si>
    <t>Տնտեսվար</t>
  </si>
  <si>
    <t xml:space="preserve">Հավաքարար   </t>
  </si>
  <si>
    <t xml:space="preserve">Առաջատար մասնագետ </t>
  </si>
  <si>
    <t xml:space="preserve">Գլխավոր մասնագետ </t>
  </si>
  <si>
    <t>Առաջատար մասնագետ /վարչական օպերատոր/</t>
  </si>
  <si>
    <t>Գյուղատնտեսություն, հողօգտագործման և բնապահպանության բաժին</t>
  </si>
  <si>
    <t>Վարչական ղեկավար /Բլագոդարնոյե, Սարատովկա, Մեդովկա, Ձորամուտ, Արծնի /</t>
  </si>
  <si>
    <t>Առաջին կարգի մասնագետ /վարչական օպերատոր/</t>
  </si>
  <si>
    <t>Գլխավոր մասնագետ /ՔԿԱԳ/</t>
  </si>
  <si>
    <t>Վարչական ղեկավար /Մեղվահովիտ, Դաշտադեմ, Նովոսելցովո, Ապավեն, Պետրովկա, Ձյունաշող, Պաղաղբյուր/</t>
  </si>
  <si>
    <t>Վարչական ղեկավար /Մեծավան/</t>
  </si>
  <si>
    <t>Վարչական ղեկավար /Լեռնահովիտ, Կաթնառատ, Նորաշեն, Սարչապետ, Պրիվոլյնոյե, Միխայլովկա/</t>
  </si>
  <si>
    <t>Ավգանու խմբակցության փորձագետ</t>
  </si>
  <si>
    <t xml:space="preserve"> Ավագանու խմբակցության գործավար</t>
  </si>
  <si>
    <t>Աշխատակիցների թվաքանակ ՝ 128</t>
  </si>
  <si>
    <t>ՀԱՅԱՍՏԱՆԻ ՀԱՆՐԱՊԵՏՈՒԹՅԱՆ ԼՈՌՈՒ ՄԱՐԶԻ ՏԱՇԻՐԻ ՀԱՄԱՅՆՔԱՊԵՏԱՐԱՆԻ ՔԱՂԱՔԱԿԱՆ, ՀԱՅԵՑՈՂԱԿԱՆ, ՎԱՐՉԱԿԱՆ ՊԱՇՏՈՆՆԵՐԻ  ԵՎ ԱՇԽԱՏԱԿԱԶՄԻ ԱՇԽԱՏԱԿԻՑՆԵՐԻ ԹՎԱՔԱՆԱԿԸ, ՀԱՍԻՔԱՑՈՒՑԱԿԸ ԵՎ ՊԱՇՏՈՆԱՅԻՆ ԴՐՈՒՅՔԱՉԱՓԵՐԸ</t>
  </si>
  <si>
    <t xml:space="preserve">Հավելված  2                                                                        ՀՀ Լոռու մարզի Տաշիր համայնքի                    ավագանու 2022 թվականի դեկտեմբերի 22-ի                N 27-Ա որոշման   </t>
  </si>
  <si>
    <t xml:space="preserve">Տաշիր համայնքի ղեկավար՝                                         է . Արշակյան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</si>
</sst>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i/>
      <sz val="9"/>
      <color theme="1"/>
      <name val="GHEA Grapalat"/>
      <family val="3"/>
    </font>
    <font>
      <sz val="9"/>
      <color theme="1"/>
      <name val="Calibri"/>
      <family val="2"/>
      <scheme val="minor"/>
    </font>
    <font>
      <i/>
      <sz val="9"/>
      <color theme="1"/>
      <name val="GHEA Grapalat"/>
      <family val="3"/>
    </font>
    <font>
      <b/>
      <sz val="9"/>
      <color theme="1"/>
      <name val="GHEA Grapalat"/>
      <family val="3"/>
    </font>
    <font>
      <b/>
      <i/>
      <sz val="9"/>
      <color theme="1"/>
      <name val="Cambria Math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</font>
    <font>
      <b/>
      <i/>
      <sz val="9"/>
      <name val="GHEA Grapalat"/>
      <family val="3"/>
    </font>
    <font>
      <sz val="9"/>
      <color theme="1"/>
      <name val="GHEA Grapalat"/>
      <family val="3"/>
    </font>
    <font>
      <sz val="12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16" xfId="0" applyFont="1" applyBorder="1"/>
    <xf numFmtId="0" fontId="2" fillId="0" borderId="0" xfId="0" applyFont="1"/>
    <xf numFmtId="0" fontId="2" fillId="0" borderId="17" xfId="0" applyFont="1" applyBorder="1"/>
    <xf numFmtId="0" fontId="2" fillId="0" borderId="0" xfId="0" applyFont="1" applyBorder="1" applyAlignment="1">
      <alignment horizontal="center"/>
    </xf>
    <xf numFmtId="0" fontId="2" fillId="0" borderId="18" xfId="0" applyFont="1" applyBorder="1"/>
    <xf numFmtId="0" fontId="1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3" xfId="0" applyFont="1" applyBorder="1"/>
    <xf numFmtId="0" fontId="6" fillId="0" borderId="2" xfId="0" applyFont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2" borderId="2" xfId="0" applyFont="1" applyFill="1" applyBorder="1" applyAlignment="1">
      <alignment horizontal="justify" vertical="center" wrapText="1"/>
    </xf>
    <xf numFmtId="0" fontId="2" fillId="0" borderId="24" xfId="0" applyFont="1" applyBorder="1"/>
    <xf numFmtId="0" fontId="2" fillId="0" borderId="21" xfId="0" applyFont="1" applyBorder="1"/>
    <xf numFmtId="0" fontId="2" fillId="2" borderId="20" xfId="0" applyFont="1" applyFill="1" applyBorder="1"/>
    <xf numFmtId="0" fontId="2" fillId="0" borderId="22" xfId="0" applyFont="1" applyBorder="1"/>
    <xf numFmtId="0" fontId="2" fillId="2" borderId="21" xfId="0" applyFont="1" applyFill="1" applyBorder="1"/>
    <xf numFmtId="0" fontId="2" fillId="0" borderId="25" xfId="0" applyFont="1" applyBorder="1"/>
    <xf numFmtId="0" fontId="2" fillId="2" borderId="26" xfId="0" applyFont="1" applyFill="1" applyBorder="1"/>
    <xf numFmtId="0" fontId="2" fillId="3" borderId="20" xfId="0" applyFont="1" applyFill="1" applyBorder="1"/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4" xfId="0" applyFont="1" applyBorder="1"/>
    <xf numFmtId="0" fontId="2" fillId="2" borderId="34" xfId="0" applyFont="1" applyFill="1" applyBorder="1"/>
    <xf numFmtId="0" fontId="2" fillId="0" borderId="37" xfId="0" applyFont="1" applyBorder="1"/>
    <xf numFmtId="0" fontId="2" fillId="0" borderId="3" xfId="0" applyFont="1" applyBorder="1"/>
    <xf numFmtId="0" fontId="2" fillId="0" borderId="38" xfId="0" applyFont="1" applyBorder="1"/>
    <xf numFmtId="0" fontId="2" fillId="2" borderId="37" xfId="0" applyFont="1" applyFill="1" applyBorder="1"/>
    <xf numFmtId="0" fontId="2" fillId="3" borderId="34" xfId="0" applyFont="1" applyFill="1" applyBorder="1"/>
    <xf numFmtId="0" fontId="1" fillId="0" borderId="32" xfId="0" applyFont="1" applyBorder="1" applyAlignment="1">
      <alignment horizontal="justify" vertical="center" wrapText="1"/>
    </xf>
    <xf numFmtId="0" fontId="1" fillId="2" borderId="32" xfId="0" applyFont="1" applyFill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1" fillId="3" borderId="32" xfId="0" applyFont="1" applyFill="1" applyBorder="1" applyAlignment="1">
      <alignment horizontal="justify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4" borderId="2" xfId="0" applyFont="1" applyFill="1" applyBorder="1" applyAlignment="1">
      <alignment horizontal="justify" vertical="center" wrapText="1"/>
    </xf>
    <xf numFmtId="0" fontId="1" fillId="4" borderId="12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justify" vertical="center" wrapText="1"/>
    </xf>
    <xf numFmtId="0" fontId="1" fillId="4" borderId="32" xfId="0" applyFont="1" applyFill="1" applyBorder="1" applyAlignment="1">
      <alignment horizontal="justify" vertical="center" wrapText="1"/>
    </xf>
    <xf numFmtId="0" fontId="2" fillId="4" borderId="38" xfId="0" applyFont="1" applyFill="1" applyBorder="1"/>
    <xf numFmtId="0" fontId="2" fillId="4" borderId="22" xfId="0" applyFont="1" applyFill="1" applyBorder="1"/>
    <xf numFmtId="0" fontId="2" fillId="4" borderId="0" xfId="0" applyFont="1" applyFill="1"/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topLeftCell="A97" workbookViewId="0">
      <selection activeCell="D17" sqref="D17"/>
    </sheetView>
  </sheetViews>
  <sheetFormatPr defaultRowHeight="12" x14ac:dyDescent="0.2"/>
  <cols>
    <col min="1" max="1" width="4.140625" style="2" customWidth="1"/>
    <col min="2" max="2" width="1" style="2" hidden="1" customWidth="1"/>
    <col min="3" max="3" width="45.28515625" style="2" customWidth="1"/>
    <col min="4" max="4" width="19" style="2" customWidth="1"/>
    <col min="5" max="5" width="20.85546875" style="2" customWidth="1"/>
    <col min="6" max="7" width="0.140625" style="2" hidden="1" customWidth="1"/>
    <col min="8" max="8" width="12.42578125" style="2" hidden="1" customWidth="1"/>
    <col min="9" max="9" width="21.140625" style="2" hidden="1" customWidth="1"/>
    <col min="10" max="10" width="14.85546875" style="3" hidden="1" customWidth="1"/>
    <col min="11" max="11" width="22.42578125" style="14" hidden="1" customWidth="1"/>
    <col min="12" max="16384" width="9.140625" style="2"/>
  </cols>
  <sheetData>
    <row r="1" spans="1:11" ht="0.75" customHeight="1" thickBot="1" x14ac:dyDescent="0.25">
      <c r="A1" s="131" t="s">
        <v>34</v>
      </c>
      <c r="B1" s="131"/>
      <c r="C1" s="131"/>
      <c r="D1" s="131"/>
      <c r="E1" s="131"/>
      <c r="F1" s="131"/>
      <c r="G1" s="131"/>
      <c r="H1" s="131"/>
      <c r="I1" s="131"/>
      <c r="J1" s="1"/>
      <c r="K1" s="22"/>
    </row>
    <row r="2" spans="1:11" ht="12.75" hidden="1" thickBot="1" x14ac:dyDescent="0.25">
      <c r="A2" s="131"/>
      <c r="B2" s="131"/>
      <c r="C2" s="131"/>
      <c r="D2" s="131"/>
      <c r="E2" s="131"/>
      <c r="F2" s="131"/>
      <c r="G2" s="131"/>
      <c r="H2" s="131"/>
      <c r="I2" s="131"/>
    </row>
    <row r="3" spans="1:11" ht="12.75" hidden="1" thickBot="1" x14ac:dyDescent="0.25">
      <c r="A3" s="131"/>
      <c r="B3" s="131"/>
      <c r="C3" s="131"/>
      <c r="D3" s="131"/>
      <c r="E3" s="131"/>
      <c r="F3" s="131"/>
      <c r="G3" s="131"/>
      <c r="H3" s="131"/>
      <c r="I3" s="131"/>
    </row>
    <row r="4" spans="1:11" ht="12.75" hidden="1" thickBot="1" x14ac:dyDescent="0.25">
      <c r="A4" s="131"/>
      <c r="B4" s="131"/>
      <c r="C4" s="131"/>
      <c r="D4" s="131"/>
      <c r="E4" s="131"/>
      <c r="F4" s="131"/>
      <c r="G4" s="131"/>
      <c r="H4" s="131"/>
      <c r="I4" s="131"/>
    </row>
    <row r="5" spans="1:11" ht="12.75" hidden="1" thickBot="1" x14ac:dyDescent="0.25">
      <c r="A5" s="131"/>
      <c r="B5" s="131"/>
      <c r="C5" s="131"/>
      <c r="D5" s="131"/>
      <c r="E5" s="131"/>
      <c r="F5" s="131"/>
      <c r="G5" s="131"/>
      <c r="H5" s="131"/>
      <c r="I5" s="131"/>
    </row>
    <row r="6" spans="1:11" ht="12.75" hidden="1" thickBot="1" x14ac:dyDescent="0.25">
      <c r="A6" s="131"/>
      <c r="B6" s="131"/>
      <c r="C6" s="131"/>
      <c r="D6" s="131"/>
      <c r="E6" s="131"/>
      <c r="F6" s="131"/>
      <c r="G6" s="131"/>
      <c r="H6" s="131"/>
      <c r="I6" s="131"/>
    </row>
    <row r="7" spans="1:11" ht="12.75" hidden="1" thickBot="1" x14ac:dyDescent="0.25">
      <c r="A7" s="131"/>
      <c r="B7" s="131"/>
      <c r="C7" s="131"/>
      <c r="D7" s="131"/>
      <c r="E7" s="131"/>
      <c r="F7" s="131"/>
      <c r="G7" s="131"/>
      <c r="H7" s="131"/>
      <c r="I7" s="131"/>
    </row>
    <row r="8" spans="1:11" ht="53.25" hidden="1" customHeight="1" thickBot="1" x14ac:dyDescent="0.25">
      <c r="A8" s="132"/>
      <c r="B8" s="132"/>
      <c r="C8" s="132"/>
      <c r="D8" s="132"/>
      <c r="E8" s="132"/>
      <c r="F8" s="132"/>
      <c r="G8" s="132"/>
      <c r="H8" s="132"/>
      <c r="I8" s="132"/>
    </row>
    <row r="9" spans="1:11" ht="15.75" customHeight="1" x14ac:dyDescent="0.2">
      <c r="A9" s="83"/>
      <c r="B9" s="83"/>
      <c r="C9" s="83"/>
      <c r="D9" s="166" t="s">
        <v>62</v>
      </c>
      <c r="E9" s="166"/>
      <c r="F9" s="83"/>
      <c r="G9" s="83"/>
      <c r="H9" s="83"/>
      <c r="I9" s="83"/>
      <c r="J9" s="5"/>
      <c r="K9" s="23"/>
    </row>
    <row r="10" spans="1:11" ht="14.25" customHeight="1" x14ac:dyDescent="0.2">
      <c r="A10" s="83"/>
      <c r="B10" s="83"/>
      <c r="C10" s="83"/>
      <c r="D10" s="167"/>
      <c r="E10" s="167"/>
      <c r="F10" s="83"/>
      <c r="G10" s="83"/>
      <c r="H10" s="83"/>
      <c r="I10" s="83"/>
      <c r="J10" s="5"/>
      <c r="K10" s="23"/>
    </row>
    <row r="11" spans="1:11" ht="15.75" customHeight="1" x14ac:dyDescent="0.2">
      <c r="A11" s="83"/>
      <c r="B11" s="83"/>
      <c r="C11" s="83"/>
      <c r="D11" s="167"/>
      <c r="E11" s="167"/>
      <c r="F11" s="83"/>
      <c r="G11" s="83"/>
      <c r="H11" s="83"/>
      <c r="I11" s="83"/>
      <c r="J11" s="5"/>
      <c r="K11" s="23"/>
    </row>
    <row r="12" spans="1:11" ht="18.75" customHeight="1" thickBot="1" x14ac:dyDescent="0.25">
      <c r="A12" s="83"/>
      <c r="B12" s="83"/>
      <c r="C12" s="83"/>
      <c r="D12" s="168"/>
      <c r="E12" s="168"/>
      <c r="F12" s="83"/>
      <c r="G12" s="83"/>
      <c r="H12" s="83"/>
      <c r="I12" s="83"/>
      <c r="J12" s="5"/>
      <c r="K12" s="23"/>
    </row>
    <row r="13" spans="1:11" ht="81" customHeight="1" x14ac:dyDescent="0.2">
      <c r="A13" s="4"/>
      <c r="B13" s="4"/>
      <c r="C13" s="165" t="s">
        <v>61</v>
      </c>
      <c r="D13" s="156"/>
      <c r="E13" s="156"/>
      <c r="F13" s="4"/>
      <c r="G13" s="4"/>
      <c r="H13" s="4"/>
      <c r="I13" s="4"/>
      <c r="J13" s="5"/>
      <c r="K13" s="23"/>
    </row>
    <row r="14" spans="1:11" ht="35.25" customHeight="1" thickBot="1" x14ac:dyDescent="0.25">
      <c r="A14" s="170" t="s">
        <v>60</v>
      </c>
      <c r="B14" s="170"/>
      <c r="C14" s="170"/>
      <c r="D14" s="170"/>
      <c r="E14" s="170"/>
      <c r="F14" s="35"/>
      <c r="G14" s="35"/>
      <c r="H14" s="35"/>
      <c r="I14" s="35"/>
      <c r="J14" s="5"/>
      <c r="K14" s="23"/>
    </row>
    <row r="15" spans="1:11" ht="27" customHeight="1" x14ac:dyDescent="0.2">
      <c r="A15" s="142"/>
      <c r="B15" s="145" t="s">
        <v>0</v>
      </c>
      <c r="C15" s="146"/>
      <c r="D15" s="70" t="s">
        <v>2</v>
      </c>
      <c r="E15" s="148" t="s">
        <v>4</v>
      </c>
      <c r="F15" s="149"/>
      <c r="G15" s="105" t="s">
        <v>7</v>
      </c>
      <c r="H15" s="136"/>
      <c r="I15" s="139" t="s">
        <v>8</v>
      </c>
      <c r="J15" s="133"/>
      <c r="K15" s="18"/>
    </row>
    <row r="16" spans="1:11" ht="24.75" customHeight="1" x14ac:dyDescent="0.2">
      <c r="A16" s="143"/>
      <c r="B16" s="147" t="s">
        <v>1</v>
      </c>
      <c r="C16" s="137"/>
      <c r="D16" s="57" t="s">
        <v>3</v>
      </c>
      <c r="E16" s="150" t="s">
        <v>5</v>
      </c>
      <c r="F16" s="151"/>
      <c r="G16" s="109"/>
      <c r="H16" s="137"/>
      <c r="I16" s="140"/>
      <c r="J16" s="134"/>
      <c r="K16" s="19"/>
    </row>
    <row r="17" spans="1:11" ht="48" customHeight="1" thickBot="1" x14ac:dyDescent="0.25">
      <c r="A17" s="143"/>
      <c r="B17" s="147"/>
      <c r="C17" s="137"/>
      <c r="D17" s="71"/>
      <c r="E17" s="152" t="s">
        <v>6</v>
      </c>
      <c r="F17" s="153"/>
      <c r="G17" s="109"/>
      <c r="H17" s="137"/>
      <c r="I17" s="140"/>
      <c r="J17" s="135"/>
      <c r="K17" s="20"/>
    </row>
    <row r="18" spans="1:11" ht="14.25" hidden="1" thickBot="1" x14ac:dyDescent="0.25">
      <c r="A18" s="144"/>
      <c r="B18" s="107"/>
      <c r="C18" s="138"/>
      <c r="D18" s="55"/>
      <c r="E18" s="154"/>
      <c r="F18" s="155"/>
      <c r="G18" s="107"/>
      <c r="H18" s="138"/>
      <c r="I18" s="141"/>
      <c r="J18" s="58"/>
    </row>
    <row r="19" spans="1:11" ht="24.75" customHeight="1" thickBot="1" x14ac:dyDescent="0.25">
      <c r="A19" s="104" t="s">
        <v>9</v>
      </c>
      <c r="B19" s="105"/>
      <c r="C19" s="105"/>
      <c r="D19" s="105"/>
      <c r="E19" s="105"/>
      <c r="F19" s="105"/>
      <c r="G19" s="105"/>
      <c r="H19" s="105"/>
      <c r="I19" s="106"/>
      <c r="J19" s="58"/>
    </row>
    <row r="20" spans="1:11" ht="12.75" hidden="1" customHeight="1" thickBot="1" x14ac:dyDescent="0.25">
      <c r="A20" s="107"/>
      <c r="B20" s="108"/>
      <c r="C20" s="108"/>
      <c r="D20" s="108"/>
      <c r="E20" s="108"/>
      <c r="F20" s="108"/>
      <c r="G20" s="108"/>
      <c r="H20" s="108"/>
      <c r="I20" s="110"/>
      <c r="J20" s="58"/>
    </row>
    <row r="21" spans="1:11" ht="25.5" customHeight="1" thickBot="1" x14ac:dyDescent="0.25">
      <c r="A21" s="6"/>
      <c r="B21" s="87" t="s">
        <v>10</v>
      </c>
      <c r="C21" s="96"/>
      <c r="D21" s="7">
        <v>1</v>
      </c>
      <c r="E21" s="84">
        <v>460000</v>
      </c>
      <c r="F21" s="86"/>
      <c r="G21" s="96"/>
      <c r="H21" s="88"/>
      <c r="I21" s="65"/>
      <c r="J21" s="58"/>
    </row>
    <row r="22" spans="1:11" ht="25.5" customHeight="1" thickBot="1" x14ac:dyDescent="0.25">
      <c r="A22" s="54"/>
      <c r="B22" s="39"/>
      <c r="C22" s="45" t="s">
        <v>37</v>
      </c>
      <c r="D22" s="7">
        <v>1</v>
      </c>
      <c r="E22" s="37">
        <v>370000</v>
      </c>
      <c r="F22" s="41">
        <f>SUM(E22)</f>
        <v>370000</v>
      </c>
      <c r="G22" s="45"/>
      <c r="H22" s="40"/>
      <c r="I22" s="65"/>
      <c r="J22" s="58"/>
    </row>
    <row r="23" spans="1:11" ht="21.75" customHeight="1" thickBot="1" x14ac:dyDescent="0.25">
      <c r="A23" s="6"/>
      <c r="B23" s="87" t="s">
        <v>11</v>
      </c>
      <c r="C23" s="88"/>
      <c r="D23" s="51">
        <v>1</v>
      </c>
      <c r="E23" s="84">
        <v>360000</v>
      </c>
      <c r="F23" s="86"/>
      <c r="G23" s="96"/>
      <c r="H23" s="88"/>
      <c r="I23" s="65"/>
      <c r="J23" s="58"/>
    </row>
    <row r="24" spans="1:11" ht="19.5" customHeight="1" thickBot="1" x14ac:dyDescent="0.25">
      <c r="A24" s="54"/>
      <c r="B24" s="90" t="s">
        <v>12</v>
      </c>
      <c r="C24" s="91"/>
      <c r="D24" s="8">
        <f>SUM(D21:D23)</f>
        <v>3</v>
      </c>
      <c r="E24" s="92"/>
      <c r="F24" s="93"/>
      <c r="G24" s="90"/>
      <c r="H24" s="91"/>
      <c r="I24" s="66"/>
      <c r="J24" s="59"/>
      <c r="K24" s="24"/>
    </row>
    <row r="25" spans="1:11" ht="14.25" thickBot="1" x14ac:dyDescent="0.25">
      <c r="A25" s="9"/>
      <c r="B25" s="52"/>
      <c r="C25" s="52"/>
      <c r="D25" s="50"/>
      <c r="E25" s="52"/>
      <c r="F25" s="52"/>
      <c r="G25" s="52"/>
      <c r="H25" s="52"/>
      <c r="I25" s="67"/>
      <c r="J25" s="58"/>
    </row>
    <row r="26" spans="1:11" ht="31.5" customHeight="1" thickBot="1" x14ac:dyDescent="0.25">
      <c r="A26" s="163"/>
      <c r="B26" s="161" t="s">
        <v>13</v>
      </c>
      <c r="C26" s="161"/>
      <c r="D26" s="129" t="s">
        <v>14</v>
      </c>
      <c r="E26" s="105" t="s">
        <v>15</v>
      </c>
      <c r="F26" s="105"/>
      <c r="G26" s="129"/>
      <c r="H26" s="129"/>
      <c r="I26" s="127"/>
      <c r="J26" s="58"/>
    </row>
    <row r="27" spans="1:11" ht="3.75" hidden="1" customHeight="1" thickBot="1" x14ac:dyDescent="0.25">
      <c r="A27" s="164"/>
      <c r="B27" s="162"/>
      <c r="C27" s="162"/>
      <c r="D27" s="130"/>
      <c r="E27" s="108"/>
      <c r="F27" s="108"/>
      <c r="G27" s="130"/>
      <c r="H27" s="130"/>
      <c r="I27" s="128"/>
      <c r="J27" s="58"/>
    </row>
    <row r="28" spans="1:11" ht="23.25" customHeight="1" thickBot="1" x14ac:dyDescent="0.25">
      <c r="A28" s="6"/>
      <c r="B28" s="87" t="s">
        <v>16</v>
      </c>
      <c r="C28" s="88"/>
      <c r="D28" s="11">
        <v>2</v>
      </c>
      <c r="E28" s="84">
        <v>330000</v>
      </c>
      <c r="F28" s="86"/>
      <c r="G28" s="96"/>
      <c r="H28" s="88"/>
      <c r="I28" s="65"/>
      <c r="J28" s="60"/>
      <c r="K28" s="23"/>
    </row>
    <row r="29" spans="1:11" ht="18.75" customHeight="1" thickBot="1" x14ac:dyDescent="0.25">
      <c r="A29" s="54"/>
      <c r="B29" s="87" t="s">
        <v>17</v>
      </c>
      <c r="C29" s="88"/>
      <c r="D29" s="51">
        <v>1</v>
      </c>
      <c r="E29" s="84">
        <v>220000</v>
      </c>
      <c r="F29" s="86"/>
      <c r="G29" s="96"/>
      <c r="H29" s="88"/>
      <c r="I29" s="65"/>
      <c r="J29" s="61"/>
      <c r="K29" s="36"/>
    </row>
    <row r="30" spans="1:11" ht="14.25" thickBot="1" x14ac:dyDescent="0.25">
      <c r="A30" s="54"/>
      <c r="B30" s="87" t="s">
        <v>18</v>
      </c>
      <c r="C30" s="88"/>
      <c r="D30" s="51">
        <v>2</v>
      </c>
      <c r="E30" s="84">
        <v>310000</v>
      </c>
      <c r="F30" s="86"/>
      <c r="G30" s="96"/>
      <c r="H30" s="88"/>
      <c r="I30" s="65"/>
      <c r="J30" s="62"/>
      <c r="K30" s="25"/>
    </row>
    <row r="31" spans="1:11" ht="28.5" customHeight="1" thickBot="1" x14ac:dyDescent="0.25">
      <c r="A31" s="54"/>
      <c r="B31" s="90" t="s">
        <v>12</v>
      </c>
      <c r="C31" s="91"/>
      <c r="D31" s="8">
        <f>SUM(D28:D30)</f>
        <v>5</v>
      </c>
      <c r="E31" s="92"/>
      <c r="F31" s="93"/>
      <c r="G31" s="90"/>
      <c r="H31" s="91"/>
      <c r="I31" s="66"/>
      <c r="J31" s="59"/>
      <c r="K31" s="24"/>
    </row>
    <row r="32" spans="1:11" x14ac:dyDescent="0.2">
      <c r="A32" s="104" t="s">
        <v>19</v>
      </c>
      <c r="B32" s="105"/>
      <c r="C32" s="105"/>
      <c r="D32" s="105"/>
      <c r="E32" s="105"/>
      <c r="F32" s="105"/>
      <c r="G32" s="105"/>
      <c r="H32" s="105"/>
      <c r="I32" s="106"/>
      <c r="J32" s="58"/>
    </row>
    <row r="33" spans="1:11" ht="30" customHeight="1" thickBot="1" x14ac:dyDescent="0.25">
      <c r="A33" s="107"/>
      <c r="B33" s="108"/>
      <c r="C33" s="108"/>
      <c r="D33" s="108"/>
      <c r="E33" s="108"/>
      <c r="F33" s="108"/>
      <c r="G33" s="108"/>
      <c r="H33" s="108"/>
      <c r="I33" s="110"/>
      <c r="J33" s="58"/>
    </row>
    <row r="34" spans="1:11" ht="26.25" customHeight="1" thickBot="1" x14ac:dyDescent="0.25">
      <c r="A34" s="54">
        <v>1</v>
      </c>
      <c r="B34" s="56"/>
      <c r="C34" s="12" t="s">
        <v>56</v>
      </c>
      <c r="D34" s="51">
        <v>1</v>
      </c>
      <c r="E34" s="30">
        <v>300000</v>
      </c>
      <c r="F34" s="51">
        <f>SUM(E34)</f>
        <v>300000</v>
      </c>
      <c r="G34" s="56"/>
      <c r="H34" s="12"/>
      <c r="I34" s="65"/>
      <c r="J34" s="58"/>
    </row>
    <row r="35" spans="1:11" ht="39" customHeight="1" thickBot="1" x14ac:dyDescent="0.25">
      <c r="A35" s="54">
        <v>2</v>
      </c>
      <c r="B35" s="56"/>
      <c r="C35" s="12" t="s">
        <v>57</v>
      </c>
      <c r="D35" s="51">
        <v>6</v>
      </c>
      <c r="E35" s="31">
        <v>250000</v>
      </c>
      <c r="F35" s="51">
        <f>SUM(E35)</f>
        <v>250000</v>
      </c>
      <c r="G35" s="56"/>
      <c r="H35" s="12"/>
      <c r="I35" s="65"/>
      <c r="J35" s="58"/>
    </row>
    <row r="36" spans="1:11" ht="29.25" customHeight="1" thickBot="1" x14ac:dyDescent="0.25">
      <c r="A36" s="54">
        <v>3</v>
      </c>
      <c r="B36" s="56"/>
      <c r="C36" s="12" t="s">
        <v>52</v>
      </c>
      <c r="D36" s="51">
        <v>5</v>
      </c>
      <c r="E36" s="31">
        <v>220000</v>
      </c>
      <c r="F36" s="51">
        <f>SUM(E36)</f>
        <v>220000</v>
      </c>
      <c r="G36" s="56"/>
      <c r="H36" s="12"/>
      <c r="I36" s="65"/>
      <c r="J36" s="58"/>
    </row>
    <row r="37" spans="1:11" ht="42.75" customHeight="1" thickBot="1" x14ac:dyDescent="0.25">
      <c r="A37" s="54">
        <v>4</v>
      </c>
      <c r="B37" s="56"/>
      <c r="C37" s="12" t="s">
        <v>55</v>
      </c>
      <c r="D37" s="51">
        <v>7</v>
      </c>
      <c r="E37" s="31">
        <v>200000</v>
      </c>
      <c r="F37" s="51">
        <f>SUM(E37)</f>
        <v>200000</v>
      </c>
      <c r="G37" s="56"/>
      <c r="H37" s="12"/>
      <c r="I37" s="65"/>
      <c r="J37" s="58"/>
    </row>
    <row r="38" spans="1:11" ht="14.25" thickBot="1" x14ac:dyDescent="0.25">
      <c r="A38" s="54"/>
      <c r="B38" s="90" t="s">
        <v>12</v>
      </c>
      <c r="C38" s="91"/>
      <c r="D38" s="8">
        <f>SUM(D34:D37)</f>
        <v>19</v>
      </c>
      <c r="E38" s="92"/>
      <c r="F38" s="93"/>
      <c r="G38" s="90"/>
      <c r="H38" s="91"/>
      <c r="I38" s="66"/>
      <c r="J38" s="59"/>
      <c r="K38" s="24"/>
    </row>
    <row r="39" spans="1:11" x14ac:dyDescent="0.2">
      <c r="A39" s="104" t="s">
        <v>20</v>
      </c>
      <c r="B39" s="105"/>
      <c r="C39" s="105"/>
      <c r="D39" s="105"/>
      <c r="E39" s="105"/>
      <c r="F39" s="105"/>
      <c r="G39" s="105"/>
      <c r="H39" s="105"/>
      <c r="I39" s="106"/>
      <c r="J39" s="58"/>
    </row>
    <row r="40" spans="1:11" ht="31.5" customHeight="1" thickBot="1" x14ac:dyDescent="0.25">
      <c r="A40" s="107"/>
      <c r="B40" s="108"/>
      <c r="C40" s="108"/>
      <c r="D40" s="108"/>
      <c r="E40" s="108"/>
      <c r="F40" s="108"/>
      <c r="G40" s="108"/>
      <c r="H40" s="108"/>
      <c r="I40" s="110"/>
      <c r="J40" s="58"/>
    </row>
    <row r="41" spans="1:11" ht="14.25" thickBot="1" x14ac:dyDescent="0.25">
      <c r="A41" s="54" t="s">
        <v>21</v>
      </c>
      <c r="B41" s="87" t="s">
        <v>22</v>
      </c>
      <c r="C41" s="88"/>
      <c r="D41" s="51">
        <v>1</v>
      </c>
      <c r="E41" s="84">
        <v>370000</v>
      </c>
      <c r="F41" s="86"/>
      <c r="G41" s="96"/>
      <c r="H41" s="88"/>
      <c r="I41" s="65"/>
      <c r="J41" s="58"/>
    </row>
    <row r="42" spans="1:11" x14ac:dyDescent="0.2">
      <c r="A42" s="116" t="s">
        <v>38</v>
      </c>
      <c r="B42" s="117"/>
      <c r="C42" s="117"/>
      <c r="D42" s="117"/>
      <c r="E42" s="117"/>
      <c r="F42" s="117"/>
      <c r="G42" s="117"/>
      <c r="H42" s="117"/>
      <c r="I42" s="118"/>
      <c r="J42" s="58"/>
    </row>
    <row r="43" spans="1:11" ht="26.25" customHeight="1" thickBot="1" x14ac:dyDescent="0.25">
      <c r="A43" s="119"/>
      <c r="B43" s="120"/>
      <c r="C43" s="120"/>
      <c r="D43" s="120"/>
      <c r="E43" s="120"/>
      <c r="F43" s="120"/>
      <c r="G43" s="120"/>
      <c r="H43" s="120"/>
      <c r="I43" s="121"/>
      <c r="J43" s="58"/>
    </row>
    <row r="44" spans="1:11" ht="24.75" customHeight="1" thickBot="1" x14ac:dyDescent="0.25">
      <c r="A44" s="54"/>
      <c r="B44" s="87" t="s">
        <v>23</v>
      </c>
      <c r="C44" s="88"/>
      <c r="D44" s="51">
        <v>1</v>
      </c>
      <c r="E44" s="84">
        <v>310000</v>
      </c>
      <c r="F44" s="86"/>
      <c r="G44" s="96"/>
      <c r="H44" s="88"/>
      <c r="I44" s="65"/>
      <c r="J44" s="58"/>
    </row>
    <row r="45" spans="1:11" ht="21.75" customHeight="1" thickBot="1" x14ac:dyDescent="0.25">
      <c r="A45" s="54"/>
      <c r="B45" s="87" t="s">
        <v>25</v>
      </c>
      <c r="C45" s="88"/>
      <c r="D45" s="51">
        <v>1</v>
      </c>
      <c r="E45" s="84">
        <v>220000</v>
      </c>
      <c r="F45" s="86"/>
      <c r="G45" s="96"/>
      <c r="H45" s="88"/>
      <c r="I45" s="65"/>
      <c r="J45" s="58"/>
    </row>
    <row r="46" spans="1:11" ht="22.5" customHeight="1" thickBot="1" x14ac:dyDescent="0.25">
      <c r="A46" s="54"/>
      <c r="B46" s="87" t="s">
        <v>26</v>
      </c>
      <c r="C46" s="88"/>
      <c r="D46" s="51">
        <v>2</v>
      </c>
      <c r="E46" s="84">
        <v>180000</v>
      </c>
      <c r="F46" s="86"/>
      <c r="G46" s="96"/>
      <c r="H46" s="88"/>
      <c r="I46" s="65"/>
      <c r="J46" s="58"/>
    </row>
    <row r="47" spans="1:11" ht="14.25" thickBot="1" x14ac:dyDescent="0.25">
      <c r="A47" s="53"/>
      <c r="B47" s="87" t="s">
        <v>27</v>
      </c>
      <c r="C47" s="88"/>
      <c r="D47" s="51">
        <v>1</v>
      </c>
      <c r="E47" s="84">
        <v>130000</v>
      </c>
      <c r="F47" s="86"/>
      <c r="G47" s="96"/>
      <c r="H47" s="88"/>
      <c r="I47" s="65"/>
      <c r="J47" s="58"/>
    </row>
    <row r="48" spans="1:11" ht="14.25" thickBot="1" x14ac:dyDescent="0.25">
      <c r="A48" s="53"/>
      <c r="B48" s="122" t="s">
        <v>12</v>
      </c>
      <c r="C48" s="123"/>
      <c r="D48" s="13">
        <f>SUM(D44:D47)</f>
        <v>5</v>
      </c>
      <c r="E48" s="124"/>
      <c r="F48" s="125"/>
      <c r="G48" s="122"/>
      <c r="H48" s="126"/>
      <c r="I48" s="68"/>
      <c r="J48" s="63"/>
      <c r="K48" s="26"/>
    </row>
    <row r="49" spans="1:11" s="14" customFormat="1" ht="31.5" customHeight="1" x14ac:dyDescent="0.2">
      <c r="A49" s="116" t="s">
        <v>51</v>
      </c>
      <c r="B49" s="117"/>
      <c r="C49" s="117"/>
      <c r="D49" s="160"/>
      <c r="E49" s="117"/>
      <c r="F49" s="117"/>
      <c r="G49" s="117"/>
      <c r="H49" s="117"/>
      <c r="I49" s="118"/>
      <c r="J49" s="133"/>
      <c r="K49" s="18"/>
    </row>
    <row r="50" spans="1:11" ht="18" customHeight="1" thickBot="1" x14ac:dyDescent="0.25">
      <c r="A50" s="119"/>
      <c r="B50" s="120"/>
      <c r="C50" s="120"/>
      <c r="D50" s="120"/>
      <c r="E50" s="120"/>
      <c r="F50" s="120"/>
      <c r="G50" s="120"/>
      <c r="H50" s="120"/>
      <c r="I50" s="121"/>
      <c r="J50" s="135"/>
      <c r="K50" s="19"/>
    </row>
    <row r="51" spans="1:11" ht="21.75" customHeight="1" thickBot="1" x14ac:dyDescent="0.25">
      <c r="A51" s="54"/>
      <c r="B51" s="87" t="s">
        <v>23</v>
      </c>
      <c r="C51" s="88"/>
      <c r="D51" s="51">
        <v>1</v>
      </c>
      <c r="E51" s="84">
        <v>310000</v>
      </c>
      <c r="F51" s="86"/>
      <c r="G51" s="96"/>
      <c r="H51" s="88"/>
      <c r="I51" s="65"/>
      <c r="J51" s="14"/>
      <c r="K51" s="27"/>
    </row>
    <row r="52" spans="1:11" ht="26.25" customHeight="1" thickBot="1" x14ac:dyDescent="0.25">
      <c r="A52" s="54"/>
      <c r="B52" s="87" t="s">
        <v>25</v>
      </c>
      <c r="C52" s="88"/>
      <c r="D52" s="51">
        <v>2</v>
      </c>
      <c r="E52" s="84">
        <v>220000</v>
      </c>
      <c r="F52" s="86"/>
      <c r="G52" s="96"/>
      <c r="H52" s="88"/>
      <c r="I52" s="65"/>
      <c r="J52" s="14"/>
      <c r="K52" s="15"/>
    </row>
    <row r="53" spans="1:11" ht="26.25" customHeight="1" thickBot="1" x14ac:dyDescent="0.25">
      <c r="A53" s="54"/>
      <c r="B53" s="87" t="s">
        <v>26</v>
      </c>
      <c r="C53" s="88"/>
      <c r="D53" s="51">
        <v>2</v>
      </c>
      <c r="E53" s="84">
        <v>180000</v>
      </c>
      <c r="F53" s="86"/>
      <c r="G53" s="96"/>
      <c r="H53" s="88"/>
      <c r="I53" s="65"/>
      <c r="J53" s="14"/>
      <c r="K53" s="15"/>
    </row>
    <row r="54" spans="1:11" ht="23.25" customHeight="1" thickBot="1" x14ac:dyDescent="0.25">
      <c r="A54" s="54"/>
      <c r="B54" s="87" t="s">
        <v>27</v>
      </c>
      <c r="C54" s="88"/>
      <c r="D54" s="51">
        <v>1</v>
      </c>
      <c r="E54" s="84">
        <v>130000</v>
      </c>
      <c r="F54" s="86"/>
      <c r="G54" s="96"/>
      <c r="H54" s="88"/>
      <c r="I54" s="65"/>
      <c r="J54" s="14"/>
      <c r="K54" s="15"/>
    </row>
    <row r="55" spans="1:11" ht="26.25" customHeight="1" thickBot="1" x14ac:dyDescent="0.25">
      <c r="A55" s="54" t="s">
        <v>40</v>
      </c>
      <c r="B55" s="90" t="s">
        <v>12</v>
      </c>
      <c r="C55" s="91"/>
      <c r="D55" s="8">
        <f>SUM(D51:D54)</f>
        <v>6</v>
      </c>
      <c r="E55" s="92"/>
      <c r="F55" s="93"/>
      <c r="G55" s="90"/>
      <c r="H55" s="91"/>
      <c r="I55" s="66"/>
      <c r="J55" s="24"/>
      <c r="K55" s="28"/>
    </row>
    <row r="56" spans="1:11" ht="18.75" customHeight="1" x14ac:dyDescent="0.2">
      <c r="A56" s="116" t="s">
        <v>36</v>
      </c>
      <c r="B56" s="117"/>
      <c r="C56" s="117"/>
      <c r="D56" s="117"/>
      <c r="E56" s="117"/>
      <c r="F56" s="117"/>
      <c r="G56" s="117"/>
      <c r="H56" s="117"/>
      <c r="I56" s="118"/>
      <c r="J56" s="133"/>
      <c r="K56" s="19"/>
    </row>
    <row r="57" spans="1:11" ht="12.75" thickBot="1" x14ac:dyDescent="0.25">
      <c r="A57" s="119"/>
      <c r="B57" s="120"/>
      <c r="C57" s="120"/>
      <c r="D57" s="120"/>
      <c r="E57" s="120"/>
      <c r="F57" s="120"/>
      <c r="G57" s="120"/>
      <c r="H57" s="120"/>
      <c r="I57" s="121"/>
      <c r="J57" s="135"/>
      <c r="K57" s="20"/>
    </row>
    <row r="58" spans="1:11" ht="25.5" customHeight="1" thickBot="1" x14ac:dyDescent="0.25">
      <c r="A58" s="54"/>
      <c r="B58" s="87" t="s">
        <v>23</v>
      </c>
      <c r="C58" s="88"/>
      <c r="D58" s="51">
        <v>1</v>
      </c>
      <c r="E58" s="84">
        <v>310000</v>
      </c>
      <c r="F58" s="86"/>
      <c r="G58" s="96"/>
      <c r="H58" s="88"/>
      <c r="I58" s="65"/>
      <c r="J58" s="58"/>
    </row>
    <row r="59" spans="1:11" ht="21.75" customHeight="1" thickBot="1" x14ac:dyDescent="0.25">
      <c r="A59" s="54"/>
      <c r="B59" s="87" t="s">
        <v>24</v>
      </c>
      <c r="C59" s="88"/>
      <c r="D59" s="51">
        <v>1</v>
      </c>
      <c r="E59" s="84">
        <v>280000</v>
      </c>
      <c r="F59" s="86"/>
      <c r="G59" s="96"/>
      <c r="H59" s="88"/>
      <c r="I59" s="65"/>
      <c r="J59" s="58"/>
    </row>
    <row r="60" spans="1:11" ht="22.5" customHeight="1" thickBot="1" x14ac:dyDescent="0.25">
      <c r="A60" s="54"/>
      <c r="B60" s="87" t="s">
        <v>25</v>
      </c>
      <c r="C60" s="88"/>
      <c r="D60" s="51">
        <v>2</v>
      </c>
      <c r="E60" s="84">
        <v>220000</v>
      </c>
      <c r="F60" s="86"/>
      <c r="G60" s="96"/>
      <c r="H60" s="88"/>
      <c r="I60" s="65"/>
      <c r="J60" s="58"/>
    </row>
    <row r="61" spans="1:11" ht="22.5" customHeight="1" thickBot="1" x14ac:dyDescent="0.25">
      <c r="A61" s="54"/>
      <c r="B61" s="87" t="s">
        <v>26</v>
      </c>
      <c r="C61" s="88"/>
      <c r="D61" s="51">
        <v>4</v>
      </c>
      <c r="E61" s="84">
        <v>180000</v>
      </c>
      <c r="F61" s="86"/>
      <c r="G61" s="96"/>
      <c r="H61" s="88"/>
      <c r="I61" s="65"/>
      <c r="J61" s="58"/>
    </row>
    <row r="62" spans="1:11" ht="14.25" thickBot="1" x14ac:dyDescent="0.25">
      <c r="A62" s="54"/>
      <c r="B62" s="87" t="s">
        <v>27</v>
      </c>
      <c r="C62" s="88"/>
      <c r="D62" s="51">
        <v>1</v>
      </c>
      <c r="E62" s="84">
        <v>130000</v>
      </c>
      <c r="F62" s="86"/>
      <c r="G62" s="96"/>
      <c r="H62" s="88"/>
      <c r="I62" s="65"/>
      <c r="J62" s="58"/>
    </row>
    <row r="63" spans="1:11" ht="14.25" thickBot="1" x14ac:dyDescent="0.25">
      <c r="A63" s="54"/>
      <c r="B63" s="90" t="s">
        <v>12</v>
      </c>
      <c r="C63" s="91"/>
      <c r="D63" s="8">
        <f>SUM(D58:D62)</f>
        <v>9</v>
      </c>
      <c r="E63" s="92"/>
      <c r="F63" s="93"/>
      <c r="G63" s="90"/>
      <c r="H63" s="91"/>
      <c r="I63" s="66"/>
      <c r="J63" s="59"/>
      <c r="K63" s="24"/>
    </row>
    <row r="64" spans="1:11" ht="18.75" customHeight="1" x14ac:dyDescent="0.2">
      <c r="A64" s="116" t="s">
        <v>28</v>
      </c>
      <c r="B64" s="117"/>
      <c r="C64" s="117"/>
      <c r="D64" s="117"/>
      <c r="E64" s="117"/>
      <c r="F64" s="117"/>
      <c r="G64" s="117"/>
      <c r="H64" s="117"/>
      <c r="I64" s="118"/>
      <c r="J64" s="133"/>
      <c r="K64" s="18"/>
    </row>
    <row r="65" spans="1:11" ht="12.75" thickBot="1" x14ac:dyDescent="0.25">
      <c r="A65" s="119"/>
      <c r="B65" s="120"/>
      <c r="C65" s="120"/>
      <c r="D65" s="120"/>
      <c r="E65" s="120"/>
      <c r="F65" s="120"/>
      <c r="G65" s="120"/>
      <c r="H65" s="120"/>
      <c r="I65" s="121"/>
      <c r="J65" s="135"/>
      <c r="K65" s="20"/>
    </row>
    <row r="66" spans="1:11" ht="21" customHeight="1" thickBot="1" x14ac:dyDescent="0.25">
      <c r="A66" s="54"/>
      <c r="B66" s="87" t="s">
        <v>23</v>
      </c>
      <c r="C66" s="88"/>
      <c r="D66" s="51">
        <v>1</v>
      </c>
      <c r="E66" s="84">
        <v>310000</v>
      </c>
      <c r="F66" s="86"/>
      <c r="G66" s="96"/>
      <c r="H66" s="88"/>
      <c r="I66" s="65"/>
      <c r="J66" s="58"/>
    </row>
    <row r="67" spans="1:11" ht="22.5" customHeight="1" thickBot="1" x14ac:dyDescent="0.25">
      <c r="A67" s="54"/>
      <c r="B67" s="87" t="s">
        <v>25</v>
      </c>
      <c r="C67" s="88"/>
      <c r="D67" s="51">
        <v>1</v>
      </c>
      <c r="E67" s="84">
        <v>220000</v>
      </c>
      <c r="F67" s="86"/>
      <c r="G67" s="96"/>
      <c r="H67" s="88"/>
      <c r="I67" s="65"/>
      <c r="J67" s="58"/>
    </row>
    <row r="68" spans="1:11" ht="21" customHeight="1" thickBot="1" x14ac:dyDescent="0.25">
      <c r="A68" s="54"/>
      <c r="B68" s="87" t="s">
        <v>26</v>
      </c>
      <c r="C68" s="88"/>
      <c r="D68" s="51">
        <v>2</v>
      </c>
      <c r="E68" s="84">
        <v>180000</v>
      </c>
      <c r="F68" s="86"/>
      <c r="G68" s="96"/>
      <c r="H68" s="88"/>
      <c r="I68" s="65"/>
      <c r="J68" s="58"/>
    </row>
    <row r="69" spans="1:11" ht="21" customHeight="1" thickBot="1" x14ac:dyDescent="0.25">
      <c r="A69" s="54"/>
      <c r="B69" s="87" t="s">
        <v>27</v>
      </c>
      <c r="C69" s="88"/>
      <c r="D69" s="51">
        <v>1</v>
      </c>
      <c r="E69" s="84">
        <v>130000</v>
      </c>
      <c r="F69" s="86"/>
      <c r="G69" s="96"/>
      <c r="H69" s="88"/>
      <c r="I69" s="65"/>
      <c r="J69" s="58"/>
    </row>
    <row r="70" spans="1:11" ht="19.5" customHeight="1" thickBot="1" x14ac:dyDescent="0.25">
      <c r="A70" s="54" t="s">
        <v>41</v>
      </c>
      <c r="B70" s="90" t="s">
        <v>12</v>
      </c>
      <c r="C70" s="91"/>
      <c r="D70" s="8">
        <f>SUM(D66:D69)</f>
        <v>5</v>
      </c>
      <c r="E70" s="92"/>
      <c r="F70" s="93"/>
      <c r="G70" s="90"/>
      <c r="H70" s="91"/>
      <c r="I70" s="66"/>
      <c r="J70" s="59"/>
      <c r="K70" s="24"/>
    </row>
    <row r="71" spans="1:11" x14ac:dyDescent="0.2">
      <c r="A71" s="116" t="s">
        <v>39</v>
      </c>
      <c r="B71" s="117"/>
      <c r="C71" s="117"/>
      <c r="D71" s="117"/>
      <c r="E71" s="117"/>
      <c r="F71" s="117"/>
      <c r="G71" s="117"/>
      <c r="H71" s="117"/>
      <c r="I71" s="118"/>
      <c r="J71" s="133"/>
      <c r="K71" s="18"/>
    </row>
    <row r="72" spans="1:11" ht="12.75" thickBot="1" x14ac:dyDescent="0.25">
      <c r="A72" s="119"/>
      <c r="B72" s="120"/>
      <c r="C72" s="120"/>
      <c r="D72" s="120"/>
      <c r="E72" s="120"/>
      <c r="F72" s="120"/>
      <c r="G72" s="120"/>
      <c r="H72" s="120"/>
      <c r="I72" s="121"/>
      <c r="J72" s="135"/>
      <c r="K72" s="20"/>
    </row>
    <row r="73" spans="1:11" ht="24" customHeight="1" thickBot="1" x14ac:dyDescent="0.25">
      <c r="A73" s="54"/>
      <c r="B73" s="87" t="s">
        <v>23</v>
      </c>
      <c r="C73" s="88"/>
      <c r="D73" s="51">
        <v>1</v>
      </c>
      <c r="E73" s="84">
        <v>310000</v>
      </c>
      <c r="F73" s="86"/>
      <c r="G73" s="96"/>
      <c r="H73" s="88"/>
      <c r="I73" s="65"/>
      <c r="J73" s="58"/>
    </row>
    <row r="74" spans="1:11" ht="24.75" customHeight="1" thickBot="1" x14ac:dyDescent="0.25">
      <c r="A74" s="54"/>
      <c r="B74" s="87" t="s">
        <v>25</v>
      </c>
      <c r="C74" s="88"/>
      <c r="D74" s="51">
        <v>2</v>
      </c>
      <c r="E74" s="84">
        <v>220000</v>
      </c>
      <c r="F74" s="86"/>
      <c r="G74" s="96"/>
      <c r="H74" s="88"/>
      <c r="I74" s="65"/>
      <c r="J74" s="58"/>
    </row>
    <row r="75" spans="1:11" ht="24.75" customHeight="1" thickBot="1" x14ac:dyDescent="0.25">
      <c r="A75" s="54"/>
      <c r="B75" s="87" t="s">
        <v>26</v>
      </c>
      <c r="C75" s="88"/>
      <c r="D75" s="51">
        <v>2</v>
      </c>
      <c r="E75" s="84">
        <v>180000</v>
      </c>
      <c r="F75" s="86"/>
      <c r="G75" s="96"/>
      <c r="H75" s="88"/>
      <c r="I75" s="65"/>
      <c r="J75" s="58"/>
    </row>
    <row r="76" spans="1:11" ht="14.25" thickBot="1" x14ac:dyDescent="0.25">
      <c r="A76" s="54"/>
      <c r="B76" s="87" t="s">
        <v>27</v>
      </c>
      <c r="C76" s="88"/>
      <c r="D76" s="51">
        <v>1</v>
      </c>
      <c r="E76" s="84">
        <v>130000</v>
      </c>
      <c r="F76" s="86"/>
      <c r="G76" s="96"/>
      <c r="H76" s="88"/>
      <c r="I76" s="65"/>
      <c r="J76" s="58"/>
    </row>
    <row r="77" spans="1:11" ht="14.25" thickBot="1" x14ac:dyDescent="0.25">
      <c r="A77" s="113"/>
      <c r="B77" s="114"/>
      <c r="C77" s="21" t="s">
        <v>12</v>
      </c>
      <c r="D77" s="8">
        <f>SUM(D73:D76)</f>
        <v>6</v>
      </c>
      <c r="E77" s="8"/>
      <c r="F77" s="92"/>
      <c r="G77" s="93"/>
      <c r="H77" s="92"/>
      <c r="I77" s="115"/>
      <c r="J77" s="59"/>
      <c r="K77" s="24"/>
    </row>
    <row r="78" spans="1:11" ht="18.75" customHeight="1" x14ac:dyDescent="0.2">
      <c r="A78" s="104" t="s">
        <v>29</v>
      </c>
      <c r="B78" s="105"/>
      <c r="C78" s="105"/>
      <c r="D78" s="105"/>
      <c r="E78" s="105"/>
      <c r="F78" s="105"/>
      <c r="G78" s="105"/>
      <c r="H78" s="105"/>
      <c r="I78" s="106"/>
      <c r="J78" s="58"/>
      <c r="K78" s="23"/>
    </row>
    <row r="79" spans="1:11" ht="12.75" thickBot="1" x14ac:dyDescent="0.25">
      <c r="A79" s="107"/>
      <c r="B79" s="108"/>
      <c r="C79" s="108"/>
      <c r="D79" s="108"/>
      <c r="E79" s="109"/>
      <c r="F79" s="109"/>
      <c r="G79" s="109"/>
      <c r="H79" s="109"/>
      <c r="I79" s="110"/>
      <c r="J79" s="58"/>
      <c r="K79" s="25"/>
    </row>
    <row r="80" spans="1:11" ht="24.75" customHeight="1" thickBot="1" x14ac:dyDescent="0.25">
      <c r="A80" s="54"/>
      <c r="B80" s="87" t="s">
        <v>54</v>
      </c>
      <c r="C80" s="88"/>
      <c r="D80" s="49">
        <v>1</v>
      </c>
      <c r="E80" s="111">
        <v>166580</v>
      </c>
      <c r="F80" s="112"/>
      <c r="G80" s="89"/>
      <c r="H80" s="89"/>
      <c r="I80" s="65"/>
      <c r="J80" s="58"/>
    </row>
    <row r="81" spans="1:11" ht="30.75" customHeight="1" thickBot="1" x14ac:dyDescent="0.25">
      <c r="A81" s="54"/>
      <c r="B81" s="39"/>
      <c r="C81" s="40" t="s">
        <v>49</v>
      </c>
      <c r="D81" s="51">
        <v>6</v>
      </c>
      <c r="E81" s="48">
        <v>220000</v>
      </c>
      <c r="F81" s="34"/>
      <c r="G81" s="42"/>
      <c r="H81" s="42"/>
      <c r="I81" s="65"/>
      <c r="J81" s="58"/>
    </row>
    <row r="82" spans="1:11" ht="39.75" customHeight="1" thickBot="1" x14ac:dyDescent="0.25">
      <c r="A82" s="54"/>
      <c r="B82" s="39"/>
      <c r="C82" s="40" t="s">
        <v>50</v>
      </c>
      <c r="D82" s="51">
        <v>12</v>
      </c>
      <c r="E82" s="48">
        <v>180000</v>
      </c>
      <c r="F82" s="34"/>
      <c r="G82" s="42"/>
      <c r="H82" s="42"/>
      <c r="I82" s="65"/>
      <c r="J82" s="58"/>
    </row>
    <row r="83" spans="1:11" ht="42.75" customHeight="1" thickBot="1" x14ac:dyDescent="0.25">
      <c r="A83" s="54"/>
      <c r="B83" s="87" t="s">
        <v>48</v>
      </c>
      <c r="C83" s="88"/>
      <c r="D83" s="51">
        <v>12</v>
      </c>
      <c r="E83" s="84">
        <v>180000</v>
      </c>
      <c r="F83" s="86"/>
      <c r="G83" s="89"/>
      <c r="H83" s="89"/>
      <c r="I83" s="65"/>
      <c r="J83" s="58"/>
    </row>
    <row r="84" spans="1:11" ht="32.25" customHeight="1" thickBot="1" x14ac:dyDescent="0.25">
      <c r="A84" s="54"/>
      <c r="B84" s="87" t="s">
        <v>53</v>
      </c>
      <c r="C84" s="88"/>
      <c r="D84" s="51">
        <v>7</v>
      </c>
      <c r="E84" s="84">
        <v>130000</v>
      </c>
      <c r="F84" s="86"/>
      <c r="G84" s="89"/>
      <c r="H84" s="89"/>
      <c r="I84" s="65"/>
      <c r="J84" s="58"/>
    </row>
    <row r="85" spans="1:11" ht="32.25" customHeight="1" thickBot="1" x14ac:dyDescent="0.25">
      <c r="A85" s="54"/>
      <c r="B85" s="39"/>
      <c r="C85" s="40" t="s">
        <v>27</v>
      </c>
      <c r="D85" s="51">
        <v>4</v>
      </c>
      <c r="E85" s="84">
        <v>130000</v>
      </c>
      <c r="F85" s="86"/>
      <c r="G85" s="10"/>
      <c r="H85" s="10"/>
      <c r="I85" s="65"/>
      <c r="J85" s="58"/>
    </row>
    <row r="86" spans="1:11" ht="30" customHeight="1" thickBot="1" x14ac:dyDescent="0.25">
      <c r="A86" s="16"/>
      <c r="B86" s="90" t="s">
        <v>12</v>
      </c>
      <c r="C86" s="91"/>
      <c r="D86" s="8">
        <f>SUM(D80:D85)</f>
        <v>42</v>
      </c>
      <c r="E86" s="92"/>
      <c r="F86" s="93"/>
      <c r="G86" s="94"/>
      <c r="H86" s="95"/>
      <c r="I86" s="66"/>
      <c r="J86" s="59"/>
      <c r="K86" s="24"/>
    </row>
    <row r="87" spans="1:11" ht="27" customHeight="1" thickBot="1" x14ac:dyDescent="0.25">
      <c r="A87" s="84" t="s">
        <v>30</v>
      </c>
      <c r="B87" s="85"/>
      <c r="C87" s="85"/>
      <c r="D87" s="85"/>
      <c r="E87" s="85"/>
      <c r="F87" s="85"/>
      <c r="G87" s="85"/>
      <c r="H87" s="85"/>
      <c r="I87" s="86"/>
      <c r="J87" s="58"/>
    </row>
    <row r="88" spans="1:11" ht="14.25" thickBot="1" x14ac:dyDescent="0.25">
      <c r="A88" s="48"/>
      <c r="B88" s="38"/>
      <c r="C88" s="38"/>
      <c r="D88" s="49"/>
      <c r="E88" s="38"/>
      <c r="F88" s="38"/>
      <c r="G88" s="38"/>
      <c r="H88" s="38"/>
      <c r="I88" s="34"/>
      <c r="J88" s="58"/>
    </row>
    <row r="89" spans="1:11" ht="21" customHeight="1" thickBot="1" x14ac:dyDescent="0.25">
      <c r="A89" s="54"/>
      <c r="B89" s="39"/>
      <c r="C89" s="40" t="s">
        <v>47</v>
      </c>
      <c r="D89" s="51">
        <v>8</v>
      </c>
      <c r="E89" s="37">
        <v>110000</v>
      </c>
      <c r="F89" s="41"/>
      <c r="G89" s="45"/>
      <c r="H89" s="40"/>
      <c r="I89" s="65"/>
      <c r="J89" s="58"/>
    </row>
    <row r="90" spans="1:11" ht="23.25" customHeight="1" thickBot="1" x14ac:dyDescent="0.25">
      <c r="A90" s="54"/>
      <c r="B90" s="87" t="s">
        <v>45</v>
      </c>
      <c r="C90" s="88"/>
      <c r="D90" s="51">
        <v>1</v>
      </c>
      <c r="E90" s="97">
        <v>180000</v>
      </c>
      <c r="F90" s="98"/>
      <c r="G90" s="96"/>
      <c r="H90" s="88"/>
      <c r="I90" s="65"/>
      <c r="J90" s="58"/>
    </row>
    <row r="91" spans="1:11" ht="23.25" customHeight="1" thickBot="1" x14ac:dyDescent="0.25">
      <c r="A91" s="54"/>
      <c r="B91" s="39"/>
      <c r="C91" s="40" t="s">
        <v>46</v>
      </c>
      <c r="D91" s="51">
        <v>1</v>
      </c>
      <c r="E91" s="46">
        <v>110000</v>
      </c>
      <c r="F91" s="47"/>
      <c r="G91" s="45"/>
      <c r="H91" s="40"/>
      <c r="I91" s="65"/>
      <c r="J91" s="58"/>
    </row>
    <row r="92" spans="1:11" ht="23.25" customHeight="1" thickBot="1" x14ac:dyDescent="0.25">
      <c r="A92" s="54"/>
      <c r="B92" s="87" t="s">
        <v>31</v>
      </c>
      <c r="C92" s="88"/>
      <c r="D92" s="51">
        <v>1</v>
      </c>
      <c r="E92" s="84">
        <v>180000</v>
      </c>
      <c r="F92" s="86"/>
      <c r="G92" s="96"/>
      <c r="H92" s="88"/>
      <c r="I92" s="65"/>
      <c r="J92" s="58"/>
    </row>
    <row r="93" spans="1:11" ht="24.75" customHeight="1" thickBot="1" x14ac:dyDescent="0.25">
      <c r="A93" s="54"/>
      <c r="B93" s="90" t="s">
        <v>12</v>
      </c>
      <c r="C93" s="91"/>
      <c r="D93" s="8">
        <f>SUM(D89:D92)</f>
        <v>11</v>
      </c>
      <c r="E93" s="92"/>
      <c r="F93" s="93"/>
      <c r="G93" s="90"/>
      <c r="H93" s="91"/>
      <c r="I93" s="66"/>
      <c r="J93" s="59"/>
      <c r="K93" s="24"/>
    </row>
    <row r="94" spans="1:11" ht="37.5" customHeight="1" thickBot="1" x14ac:dyDescent="0.25">
      <c r="A94" s="84" t="s">
        <v>32</v>
      </c>
      <c r="B94" s="85"/>
      <c r="C94" s="85"/>
      <c r="D94" s="85"/>
      <c r="E94" s="85"/>
      <c r="F94" s="85"/>
      <c r="G94" s="85"/>
      <c r="H94" s="85"/>
      <c r="I94" s="86"/>
      <c r="J94" s="58"/>
    </row>
    <row r="95" spans="1:11" ht="20.25" customHeight="1" thickBot="1" x14ac:dyDescent="0.25">
      <c r="A95" s="54" t="s">
        <v>42</v>
      </c>
      <c r="B95" s="87" t="s">
        <v>43</v>
      </c>
      <c r="C95" s="88"/>
      <c r="D95" s="51">
        <v>0.5</v>
      </c>
      <c r="E95" s="84">
        <v>160000</v>
      </c>
      <c r="F95" s="86"/>
      <c r="G95" s="96"/>
      <c r="H95" s="88"/>
      <c r="I95" s="65"/>
      <c r="J95" s="58"/>
    </row>
    <row r="96" spans="1:11" ht="25.5" customHeight="1" thickBot="1" x14ac:dyDescent="0.25">
      <c r="A96" s="54" t="s">
        <v>44</v>
      </c>
      <c r="B96" s="87" t="s">
        <v>33</v>
      </c>
      <c r="C96" s="88"/>
      <c r="D96" s="51">
        <v>6</v>
      </c>
      <c r="E96" s="84">
        <v>110000</v>
      </c>
      <c r="F96" s="86"/>
      <c r="G96" s="96"/>
      <c r="H96" s="88"/>
      <c r="I96" s="65"/>
      <c r="J96" s="58"/>
    </row>
    <row r="97" spans="1:11" s="82" customFormat="1" ht="22.5" customHeight="1" thickBot="1" x14ac:dyDescent="0.25">
      <c r="A97" s="72"/>
      <c r="B97" s="73"/>
      <c r="C97" s="74" t="s">
        <v>58</v>
      </c>
      <c r="D97" s="75">
        <v>1</v>
      </c>
      <c r="E97" s="76">
        <v>120000</v>
      </c>
      <c r="F97" s="77">
        <f>SUM(E97)</f>
        <v>120000</v>
      </c>
      <c r="G97" s="78"/>
      <c r="H97" s="74"/>
      <c r="I97" s="79"/>
      <c r="J97" s="80"/>
      <c r="K97" s="81"/>
    </row>
    <row r="98" spans="1:11" ht="23.25" customHeight="1" thickBot="1" x14ac:dyDescent="0.25">
      <c r="A98" s="54"/>
      <c r="B98" s="39"/>
      <c r="C98" s="40" t="s">
        <v>59</v>
      </c>
      <c r="D98" s="51">
        <v>2</v>
      </c>
      <c r="E98" s="46">
        <v>110000</v>
      </c>
      <c r="F98" s="47"/>
      <c r="G98" s="45"/>
      <c r="H98" s="40"/>
      <c r="I98" s="65"/>
      <c r="J98" s="58"/>
    </row>
    <row r="99" spans="1:11" ht="25.5" customHeight="1" thickBot="1" x14ac:dyDescent="0.25">
      <c r="A99" s="54"/>
      <c r="B99" s="39"/>
      <c r="C99" s="43" t="s">
        <v>12</v>
      </c>
      <c r="D99" s="8">
        <f>SUM(D95:D98)</f>
        <v>9.5</v>
      </c>
      <c r="E99" s="44"/>
      <c r="F99" s="33"/>
      <c r="G99" s="32"/>
      <c r="H99" s="43"/>
      <c r="I99" s="66"/>
      <c r="J99" s="59"/>
      <c r="K99" s="24"/>
    </row>
    <row r="100" spans="1:11" ht="26.25" customHeight="1" thickBot="1" x14ac:dyDescent="0.25">
      <c r="A100" s="54"/>
      <c r="B100" s="99" t="s">
        <v>35</v>
      </c>
      <c r="C100" s="100"/>
      <c r="D100" s="17">
        <f>D24+D31+D38+D41+D48+D55+D63+D70+D77+D86+D93+D99</f>
        <v>121.5</v>
      </c>
      <c r="E100" s="101">
        <v>23426580</v>
      </c>
      <c r="F100" s="102"/>
      <c r="G100" s="103"/>
      <c r="H100" s="100"/>
      <c r="I100" s="69"/>
      <c r="J100" s="64"/>
      <c r="K100" s="29"/>
    </row>
    <row r="101" spans="1:11" x14ac:dyDescent="0.2">
      <c r="J101" s="157"/>
      <c r="K101" s="157"/>
    </row>
    <row r="102" spans="1:11" x14ac:dyDescent="0.2">
      <c r="J102" s="158"/>
      <c r="K102" s="158"/>
    </row>
    <row r="103" spans="1:11" ht="33" customHeight="1" x14ac:dyDescent="0.3">
      <c r="C103" s="169" t="s">
        <v>63</v>
      </c>
      <c r="D103" s="169"/>
      <c r="E103" s="169"/>
      <c r="J103" s="158"/>
      <c r="K103" s="158"/>
    </row>
    <row r="104" spans="1:11" x14ac:dyDescent="0.2">
      <c r="J104" s="158"/>
      <c r="K104" s="158"/>
    </row>
    <row r="105" spans="1:11" x14ac:dyDescent="0.2">
      <c r="J105" s="158"/>
      <c r="K105" s="158"/>
    </row>
    <row r="106" spans="1:11" x14ac:dyDescent="0.2">
      <c r="J106" s="158"/>
      <c r="K106" s="158"/>
    </row>
    <row r="107" spans="1:11" x14ac:dyDescent="0.2">
      <c r="J107" s="158"/>
      <c r="K107" s="158"/>
    </row>
    <row r="108" spans="1:11" x14ac:dyDescent="0.2">
      <c r="J108" s="158"/>
      <c r="K108" s="158"/>
    </row>
    <row r="109" spans="1:11" x14ac:dyDescent="0.2">
      <c r="J109" s="158"/>
      <c r="K109" s="158"/>
    </row>
    <row r="110" spans="1:11" x14ac:dyDescent="0.2">
      <c r="J110" s="158"/>
      <c r="K110" s="158"/>
    </row>
    <row r="111" spans="1:11" x14ac:dyDescent="0.2">
      <c r="J111" s="158"/>
      <c r="K111" s="158"/>
    </row>
    <row r="112" spans="1:11" x14ac:dyDescent="0.2">
      <c r="J112" s="158"/>
      <c r="K112" s="158"/>
    </row>
    <row r="113" spans="10:11" x14ac:dyDescent="0.2">
      <c r="J113" s="158"/>
      <c r="K113" s="158"/>
    </row>
    <row r="114" spans="10:11" x14ac:dyDescent="0.2">
      <c r="J114" s="158"/>
      <c r="K114" s="158"/>
    </row>
    <row r="115" spans="10:11" x14ac:dyDescent="0.2">
      <c r="J115" s="158"/>
      <c r="K115" s="158"/>
    </row>
    <row r="116" spans="10:11" x14ac:dyDescent="0.2">
      <c r="J116" s="158"/>
      <c r="K116" s="158"/>
    </row>
    <row r="117" spans="10:11" x14ac:dyDescent="0.2">
      <c r="J117" s="158"/>
      <c r="K117" s="158"/>
    </row>
    <row r="118" spans="10:11" x14ac:dyDescent="0.2">
      <c r="J118" s="158"/>
      <c r="K118" s="158"/>
    </row>
    <row r="119" spans="10:11" x14ac:dyDescent="0.2">
      <c r="J119" s="159"/>
      <c r="K119" s="159"/>
    </row>
  </sheetData>
  <mergeCells count="175">
    <mergeCell ref="C103:E103"/>
    <mergeCell ref="D9:E12"/>
    <mergeCell ref="E26:F27"/>
    <mergeCell ref="D26:D27"/>
    <mergeCell ref="B26:C27"/>
    <mergeCell ref="B52:C52"/>
    <mergeCell ref="E52:F52"/>
    <mergeCell ref="B53:C53"/>
    <mergeCell ref="A39:I40"/>
    <mergeCell ref="B41:C41"/>
    <mergeCell ref="E41:F41"/>
    <mergeCell ref="G41:H41"/>
    <mergeCell ref="B45:C45"/>
    <mergeCell ref="E45:F45"/>
    <mergeCell ref="G45:H45"/>
    <mergeCell ref="B46:C46"/>
    <mergeCell ref="E46:F46"/>
    <mergeCell ref="G46:H46"/>
    <mergeCell ref="A42:I43"/>
    <mergeCell ref="A26:A27"/>
    <mergeCell ref="B44:C44"/>
    <mergeCell ref="E44:F44"/>
    <mergeCell ref="G44:H44"/>
    <mergeCell ref="G51:H51"/>
    <mergeCell ref="B47:C47"/>
    <mergeCell ref="E47:F47"/>
    <mergeCell ref="J49:J50"/>
    <mergeCell ref="J101:K119"/>
    <mergeCell ref="J56:J57"/>
    <mergeCell ref="J64:J65"/>
    <mergeCell ref="J71:J72"/>
    <mergeCell ref="G52:H52"/>
    <mergeCell ref="A56:I57"/>
    <mergeCell ref="B58:C58"/>
    <mergeCell ref="E58:F58"/>
    <mergeCell ref="G58:H58"/>
    <mergeCell ref="B59:C59"/>
    <mergeCell ref="E59:F59"/>
    <mergeCell ref="G59:H59"/>
    <mergeCell ref="B54:C54"/>
    <mergeCell ref="E54:F54"/>
    <mergeCell ref="G54:H54"/>
    <mergeCell ref="B55:C55"/>
    <mergeCell ref="E55:F55"/>
    <mergeCell ref="G55:H55"/>
    <mergeCell ref="B62:C62"/>
    <mergeCell ref="G53:H53"/>
    <mergeCell ref="A49:I50"/>
    <mergeCell ref="B51:C51"/>
    <mergeCell ref="E51:F51"/>
    <mergeCell ref="A1:I8"/>
    <mergeCell ref="J15:J17"/>
    <mergeCell ref="G15:H18"/>
    <mergeCell ref="I15:I18"/>
    <mergeCell ref="A19:I20"/>
    <mergeCell ref="B21:C21"/>
    <mergeCell ref="E21:F21"/>
    <mergeCell ref="G21:H21"/>
    <mergeCell ref="A15:A18"/>
    <mergeCell ref="B15:C15"/>
    <mergeCell ref="B16:C16"/>
    <mergeCell ref="B17:C17"/>
    <mergeCell ref="B18:C18"/>
    <mergeCell ref="E15:F15"/>
    <mergeCell ref="E16:F16"/>
    <mergeCell ref="E17:F17"/>
    <mergeCell ref="E18:F18"/>
    <mergeCell ref="A14:E14"/>
    <mergeCell ref="C13:E13"/>
    <mergeCell ref="B24:C24"/>
    <mergeCell ref="E24:F24"/>
    <mergeCell ref="G24:H24"/>
    <mergeCell ref="B23:C23"/>
    <mergeCell ref="E23:F23"/>
    <mergeCell ref="G23:H23"/>
    <mergeCell ref="B38:C38"/>
    <mergeCell ref="E38:F38"/>
    <mergeCell ref="G38:H38"/>
    <mergeCell ref="B29:C29"/>
    <mergeCell ref="E29:F29"/>
    <mergeCell ref="G29:H29"/>
    <mergeCell ref="A32:I33"/>
    <mergeCell ref="B30:C30"/>
    <mergeCell ref="E30:F30"/>
    <mergeCell ref="G30:H30"/>
    <mergeCell ref="B31:C31"/>
    <mergeCell ref="E31:F31"/>
    <mergeCell ref="G31:H31"/>
    <mergeCell ref="I26:I27"/>
    <mergeCell ref="B28:C28"/>
    <mergeCell ref="E28:F28"/>
    <mergeCell ref="G28:H28"/>
    <mergeCell ref="G26:H27"/>
    <mergeCell ref="G47:H47"/>
    <mergeCell ref="B48:C48"/>
    <mergeCell ref="E48:F48"/>
    <mergeCell ref="G48:H48"/>
    <mergeCell ref="E53:F53"/>
    <mergeCell ref="E62:F62"/>
    <mergeCell ref="G62:H62"/>
    <mergeCell ref="B63:C63"/>
    <mergeCell ref="E63:F63"/>
    <mergeCell ref="G63:H63"/>
    <mergeCell ref="B60:C60"/>
    <mergeCell ref="E60:F60"/>
    <mergeCell ref="G60:H60"/>
    <mergeCell ref="B61:C61"/>
    <mergeCell ref="E61:F61"/>
    <mergeCell ref="G61:H61"/>
    <mergeCell ref="B67:C67"/>
    <mergeCell ref="E67:F67"/>
    <mergeCell ref="G67:H67"/>
    <mergeCell ref="B68:C68"/>
    <mergeCell ref="E68:F68"/>
    <mergeCell ref="G68:H68"/>
    <mergeCell ref="A64:I65"/>
    <mergeCell ref="B66:C66"/>
    <mergeCell ref="E66:F66"/>
    <mergeCell ref="G66:H66"/>
    <mergeCell ref="A71:I72"/>
    <mergeCell ref="B73:C73"/>
    <mergeCell ref="E73:F73"/>
    <mergeCell ref="G73:H73"/>
    <mergeCell ref="B69:C69"/>
    <mergeCell ref="E69:F69"/>
    <mergeCell ref="G69:H69"/>
    <mergeCell ref="B70:C70"/>
    <mergeCell ref="E70:F70"/>
    <mergeCell ref="G70:H70"/>
    <mergeCell ref="B76:C76"/>
    <mergeCell ref="E76:F76"/>
    <mergeCell ref="G76:H76"/>
    <mergeCell ref="B74:C74"/>
    <mergeCell ref="E74:F74"/>
    <mergeCell ref="G74:H74"/>
    <mergeCell ref="B75:C75"/>
    <mergeCell ref="E75:F75"/>
    <mergeCell ref="G75:H75"/>
    <mergeCell ref="A78:I79"/>
    <mergeCell ref="B80:C80"/>
    <mergeCell ref="E80:F80"/>
    <mergeCell ref="G80:H80"/>
    <mergeCell ref="B83:C83"/>
    <mergeCell ref="E83:F83"/>
    <mergeCell ref="G83:H83"/>
    <mergeCell ref="A77:B77"/>
    <mergeCell ref="F77:G77"/>
    <mergeCell ref="H77:I77"/>
    <mergeCell ref="B96:C96"/>
    <mergeCell ref="E96:F96"/>
    <mergeCell ref="G96:H96"/>
    <mergeCell ref="G90:H90"/>
    <mergeCell ref="B100:C100"/>
    <mergeCell ref="E100:F100"/>
    <mergeCell ref="G100:H100"/>
    <mergeCell ref="B93:C93"/>
    <mergeCell ref="E93:F93"/>
    <mergeCell ref="G93:H93"/>
    <mergeCell ref="A94:I94"/>
    <mergeCell ref="B95:C95"/>
    <mergeCell ref="E95:F95"/>
    <mergeCell ref="G95:H95"/>
    <mergeCell ref="A87:I87"/>
    <mergeCell ref="B84:C84"/>
    <mergeCell ref="E84:F84"/>
    <mergeCell ref="G84:H84"/>
    <mergeCell ref="B86:C86"/>
    <mergeCell ref="E86:F86"/>
    <mergeCell ref="G86:H86"/>
    <mergeCell ref="E85:F85"/>
    <mergeCell ref="B92:C92"/>
    <mergeCell ref="E92:F92"/>
    <mergeCell ref="G92:H92"/>
    <mergeCell ref="B90:C90"/>
    <mergeCell ref="E90:F90"/>
  </mergeCells>
  <pageMargins left="0.23622047244094491" right="0.23622047244094491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2022-12-22T08:03:29Z</dcterms:modified>
</cp:coreProperties>
</file>